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4" activeTab="2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T3" i="73"/>
  <c r="D4" i="26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9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8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P77" i="73"/>
  <c r="J99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Q5" i="73"/>
  <c r="Q4"/>
  <c r="P4"/>
  <c r="R4"/>
  <c r="S4"/>
  <c r="S5"/>
  <c r="H99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T5" s="1"/>
  <c r="R5"/>
  <c r="P3"/>
  <c r="Q3"/>
  <c r="R3"/>
  <c r="S3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L99" i="30"/>
  <c r="AL99" i="27"/>
  <c r="AB20" i="62"/>
  <c r="AB77" i="61"/>
  <c r="AB73"/>
  <c r="AB69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F37"/>
  <c r="U36"/>
  <c r="F36"/>
  <c r="U35"/>
  <c r="N35"/>
  <c r="F35"/>
  <c r="U34"/>
  <c r="N34"/>
  <c r="F34"/>
  <c r="U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F21"/>
  <c r="U20"/>
  <c r="F20"/>
  <c r="U19"/>
  <c r="N19"/>
  <c r="F19"/>
  <c r="U18"/>
  <c r="N18"/>
  <c r="F18"/>
  <c r="U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N5" i="56" l="1"/>
  <c r="N17"/>
  <c r="N21"/>
  <c r="N33"/>
  <c r="N37"/>
  <c r="N49"/>
  <c r="N61"/>
  <c r="N69"/>
  <c r="N77"/>
  <c r="F60" i="62"/>
  <c r="F47" i="58"/>
  <c r="Q6" i="73"/>
  <c r="R6"/>
  <c r="P6"/>
  <c r="P7"/>
  <c r="S7"/>
  <c r="Q7"/>
  <c r="R7"/>
  <c r="S6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V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V30" s="1"/>
  <c r="O31" i="65"/>
  <c r="D31" i="56" s="1"/>
  <c r="G31" s="1"/>
  <c r="O32" i="65"/>
  <c r="D32" i="56" s="1"/>
  <c r="G32" s="1"/>
  <c r="O33" i="65"/>
  <c r="D33" i="56" s="1"/>
  <c r="G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V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V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D99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O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V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V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N38"/>
  <c r="N42"/>
  <c r="N46"/>
  <c r="N54"/>
  <c r="O54" s="1"/>
  <c r="N58"/>
  <c r="N62"/>
  <c r="N66"/>
  <c r="N70"/>
  <c r="O70" s="1"/>
  <c r="N74"/>
  <c r="N78"/>
  <c r="N9"/>
  <c r="O9" s="1"/>
  <c r="N13"/>
  <c r="N25"/>
  <c r="O25" s="1"/>
  <c r="N29"/>
  <c r="O29" s="1"/>
  <c r="N41"/>
  <c r="O41" s="1"/>
  <c r="N45"/>
  <c r="N57"/>
  <c r="N65"/>
  <c r="O65" s="1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N44"/>
  <c r="O44" s="1"/>
  <c r="N48"/>
  <c r="N52"/>
  <c r="N55"/>
  <c r="O55" s="1"/>
  <c r="N56"/>
  <c r="O56" s="1"/>
  <c r="N59"/>
  <c r="O59" s="1"/>
  <c r="N60"/>
  <c r="N63"/>
  <c r="O63" s="1"/>
  <c r="N64"/>
  <c r="O64" s="1"/>
  <c r="N67"/>
  <c r="O67" s="1"/>
  <c r="N68"/>
  <c r="N71"/>
  <c r="O71" s="1"/>
  <c r="N72"/>
  <c r="O72" s="1"/>
  <c r="N75"/>
  <c r="O75" s="1"/>
  <c r="N76"/>
  <c r="N79"/>
  <c r="O79" s="1"/>
  <c r="N80"/>
  <c r="N83"/>
  <c r="O83" s="1"/>
  <c r="N84"/>
  <c r="N87"/>
  <c r="O87" s="1"/>
  <c r="N88"/>
  <c r="N91"/>
  <c r="O91" s="1"/>
  <c r="N92"/>
  <c r="O92" s="1"/>
  <c r="N95"/>
  <c r="O95" s="1"/>
  <c r="N96"/>
  <c r="I99"/>
  <c r="N81"/>
  <c r="O81" s="1"/>
  <c r="N82"/>
  <c r="O82" s="1"/>
  <c r="N85"/>
  <c r="O85" s="1"/>
  <c r="N86"/>
  <c r="N89"/>
  <c r="O89" s="1"/>
  <c r="N90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G94" s="1"/>
  <c r="V94" s="1"/>
  <c r="M90" i="66"/>
  <c r="D90" i="57" s="1"/>
  <c r="M86" i="66"/>
  <c r="D86" i="57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M46" i="66"/>
  <c r="D46" i="57" s="1"/>
  <c r="M42" i="66"/>
  <c r="D42" i="57" s="1"/>
  <c r="G42" s="1"/>
  <c r="V42" s="1"/>
  <c r="M38" i="66"/>
  <c r="D38" i="57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O13"/>
  <c r="V13"/>
  <c r="V48"/>
  <c r="O48"/>
  <c r="V56"/>
  <c r="V4"/>
  <c r="O4"/>
  <c r="V9"/>
  <c r="V32"/>
  <c r="O32"/>
  <c r="V40"/>
  <c r="V47"/>
  <c r="V59"/>
  <c r="V16"/>
  <c r="V24"/>
  <c r="V31"/>
  <c r="V43"/>
  <c r="O43"/>
  <c r="O87"/>
  <c r="V87"/>
  <c r="V10" i="56"/>
  <c r="V19"/>
  <c r="O19"/>
  <c r="V24"/>
  <c r="V26"/>
  <c r="V35"/>
  <c r="O35"/>
  <c r="V40"/>
  <c r="V51"/>
  <c r="O51"/>
  <c r="N8" i="55"/>
  <c r="F9"/>
  <c r="I99"/>
  <c r="M99"/>
  <c r="G10"/>
  <c r="N12"/>
  <c r="F13"/>
  <c r="V22"/>
  <c r="N28"/>
  <c r="O28" s="1"/>
  <c r="F29"/>
  <c r="G42"/>
  <c r="N44"/>
  <c r="O44" s="1"/>
  <c r="F45"/>
  <c r="N60"/>
  <c r="O60" s="1"/>
  <c r="F61"/>
  <c r="O64"/>
  <c r="O72"/>
  <c r="O80"/>
  <c r="O92"/>
  <c r="O13" i="56"/>
  <c r="O45"/>
  <c r="O73"/>
  <c r="V3" i="55"/>
  <c r="O94"/>
  <c r="O6" i="56"/>
  <c r="V15"/>
  <c r="O15"/>
  <c r="V31"/>
  <c r="O31"/>
  <c r="V36"/>
  <c r="O38"/>
  <c r="V47"/>
  <c r="O47"/>
  <c r="V52"/>
  <c r="V54"/>
  <c r="V59"/>
  <c r="V67"/>
  <c r="V70"/>
  <c r="V75"/>
  <c r="O78"/>
  <c r="V83"/>
  <c r="V91"/>
  <c r="V28" i="55"/>
  <c r="V44"/>
  <c r="V60"/>
  <c r="V95"/>
  <c r="V11" i="56"/>
  <c r="O11"/>
  <c r="O18"/>
  <c r="V27"/>
  <c r="O27"/>
  <c r="V32"/>
  <c r="V34"/>
  <c r="O34"/>
  <c r="V43"/>
  <c r="O43"/>
  <c r="V48"/>
  <c r="V50"/>
  <c r="B99" i="55"/>
  <c r="F3"/>
  <c r="K99"/>
  <c r="O3"/>
  <c r="F5"/>
  <c r="G18"/>
  <c r="O19"/>
  <c r="N20"/>
  <c r="O20" s="1"/>
  <c r="F21"/>
  <c r="O35"/>
  <c r="N36"/>
  <c r="O36" s="1"/>
  <c r="F37"/>
  <c r="O51"/>
  <c r="N52"/>
  <c r="O52" s="1"/>
  <c r="F53"/>
  <c r="O68"/>
  <c r="O76"/>
  <c r="O84"/>
  <c r="O5" i="56"/>
  <c r="O37"/>
  <c r="O53"/>
  <c r="O61"/>
  <c r="O77"/>
  <c r="O93"/>
  <c r="O70" i="55"/>
  <c r="O91"/>
  <c r="V91"/>
  <c r="V7" i="56"/>
  <c r="O7"/>
  <c r="V23"/>
  <c r="O23"/>
  <c r="V28"/>
  <c r="O30"/>
  <c r="V39"/>
  <c r="O39"/>
  <c r="V44"/>
  <c r="V46"/>
  <c r="O46"/>
  <c r="V55"/>
  <c r="O58"/>
  <c r="V63"/>
  <c r="V71"/>
  <c r="V74"/>
  <c r="O74"/>
  <c r="V79"/>
  <c r="V87"/>
  <c r="V90"/>
  <c r="V95"/>
  <c r="J99" i="55"/>
  <c r="G6"/>
  <c r="O7"/>
  <c r="N24"/>
  <c r="O24" s="1"/>
  <c r="N40"/>
  <c r="O40" s="1"/>
  <c r="N56"/>
  <c r="O56" s="1"/>
  <c r="O63"/>
  <c r="O71"/>
  <c r="O96"/>
  <c r="V63"/>
  <c r="V67"/>
  <c r="V71"/>
  <c r="V75"/>
  <c r="V79"/>
  <c r="V83"/>
  <c r="G3" i="56"/>
  <c r="V56"/>
  <c r="V60"/>
  <c r="V68"/>
  <c r="B99" i="57"/>
  <c r="F3"/>
  <c r="K99"/>
  <c r="N82"/>
  <c r="F83"/>
  <c r="F97"/>
  <c r="C99" i="58"/>
  <c r="I99"/>
  <c r="M99"/>
  <c r="N4"/>
  <c r="F5"/>
  <c r="N12"/>
  <c r="F13"/>
  <c r="N20"/>
  <c r="F21"/>
  <c r="V50"/>
  <c r="O66"/>
  <c r="V82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V78"/>
  <c r="N3" i="56"/>
  <c r="G88" i="57"/>
  <c r="N90"/>
  <c r="F91"/>
  <c r="K99" i="58"/>
  <c r="U99"/>
  <c r="F9"/>
  <c r="F17"/>
  <c r="O26"/>
  <c r="O29"/>
  <c r="V42"/>
  <c r="N78" i="57"/>
  <c r="F79"/>
  <c r="N94"/>
  <c r="N98"/>
  <c r="J99" i="58"/>
  <c r="N3"/>
  <c r="N6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62" i="56" l="1"/>
  <c r="O14"/>
  <c r="V74" i="55"/>
  <c r="V98"/>
  <c r="O86" i="56"/>
  <c r="O78" i="55"/>
  <c r="O46"/>
  <c r="O42" i="56"/>
  <c r="O22"/>
  <c r="G4"/>
  <c r="V4" s="1"/>
  <c r="O66"/>
  <c r="V93" i="58"/>
  <c r="G75"/>
  <c r="V75" s="1"/>
  <c r="G59"/>
  <c r="O59" s="1"/>
  <c r="O22" i="55"/>
  <c r="O11"/>
  <c r="O57" i="56"/>
  <c r="O49"/>
  <c r="O21"/>
  <c r="O69"/>
  <c r="O33"/>
  <c r="O74" i="58"/>
  <c r="O42"/>
  <c r="O68" i="56"/>
  <c r="O86" i="55"/>
  <c r="O66"/>
  <c r="E99" i="56"/>
  <c r="O94"/>
  <c r="O36"/>
  <c r="O95" i="55"/>
  <c r="G50"/>
  <c r="O60" i="56"/>
  <c r="O28"/>
  <c r="G8"/>
  <c r="V8" s="1"/>
  <c r="O4"/>
  <c r="O96"/>
  <c r="O90"/>
  <c r="O88"/>
  <c r="O84"/>
  <c r="O76"/>
  <c r="O52"/>
  <c r="O48"/>
  <c r="O40"/>
  <c r="O24"/>
  <c r="G90" i="55"/>
  <c r="V90" s="1"/>
  <c r="V86"/>
  <c r="V66"/>
  <c r="O62"/>
  <c r="O38"/>
  <c r="O30"/>
  <c r="O17"/>
  <c r="O12"/>
  <c r="E99"/>
  <c r="O82"/>
  <c r="O9"/>
  <c r="V77" i="58"/>
  <c r="O53"/>
  <c r="O45"/>
  <c r="V97"/>
  <c r="V74"/>
  <c r="O41"/>
  <c r="V37"/>
  <c r="V25"/>
  <c r="G86" i="57"/>
  <c r="O86" s="1"/>
  <c r="G70"/>
  <c r="V70" s="1"/>
  <c r="G54"/>
  <c r="V54" s="1"/>
  <c r="G46"/>
  <c r="V46" s="1"/>
  <c r="G38"/>
  <c r="V38" s="1"/>
  <c r="G22"/>
  <c r="V22" s="1"/>
  <c r="G6"/>
  <c r="O6" s="1"/>
  <c r="O44"/>
  <c r="G91" i="58"/>
  <c r="O81"/>
  <c r="V65"/>
  <c r="V61"/>
  <c r="O57"/>
  <c r="G43"/>
  <c r="G27"/>
  <c r="E99"/>
  <c r="O17"/>
  <c r="G11"/>
  <c r="V11" s="1"/>
  <c r="D99"/>
  <c r="O6"/>
  <c r="G98" i="57"/>
  <c r="V98" s="1"/>
  <c r="G90"/>
  <c r="V90" s="1"/>
  <c r="G82"/>
  <c r="V82" s="1"/>
  <c r="G66"/>
  <c r="V66" s="1"/>
  <c r="G50"/>
  <c r="V50" s="1"/>
  <c r="G34"/>
  <c r="V34" s="1"/>
  <c r="G25"/>
  <c r="V25" s="1"/>
  <c r="G18"/>
  <c r="O18" s="1"/>
  <c r="G9"/>
  <c r="V9" s="1"/>
  <c r="O56"/>
  <c r="O24"/>
  <c r="O4"/>
  <c r="T6" i="73"/>
  <c r="T7"/>
  <c r="P8"/>
  <c r="R8"/>
  <c r="S8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O78"/>
  <c r="V63"/>
  <c r="V12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70" i="57" l="1"/>
  <c r="O22"/>
  <c r="V59" i="58"/>
  <c r="O25" i="57"/>
  <c r="V86"/>
  <c r="O75" i="58"/>
  <c r="V18" i="57"/>
  <c r="O90" i="55"/>
  <c r="O49"/>
  <c r="O8" i="56"/>
  <c r="O12"/>
  <c r="O11" i="58"/>
  <c r="O82" i="57"/>
  <c r="O50"/>
  <c r="V6"/>
  <c r="O98"/>
  <c r="O90"/>
  <c r="O34"/>
  <c r="O21"/>
  <c r="O91" i="58"/>
  <c r="V91"/>
  <c r="O56"/>
  <c r="V43"/>
  <c r="O43"/>
  <c r="O27"/>
  <c r="V27"/>
  <c r="O61" i="57"/>
  <c r="O77"/>
  <c r="V53"/>
  <c r="V45"/>
  <c r="V13"/>
  <c r="O5"/>
  <c r="Q9" i="73"/>
  <c r="S9"/>
  <c r="P9"/>
  <c r="Q8"/>
  <c r="T8" s="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R10" i="73"/>
  <c r="Q10"/>
  <c r="R9"/>
  <c r="T9" s="1"/>
  <c r="O99" i="55"/>
  <c r="O99" i="58"/>
  <c r="O99" i="57"/>
  <c r="K8" i="65"/>
  <c r="F9"/>
  <c r="K7"/>
  <c r="F8"/>
  <c r="S10" i="73" l="1"/>
  <c r="P10"/>
  <c r="T10" s="1"/>
  <c r="P11"/>
  <c r="S11"/>
  <c r="K9" i="65"/>
  <c r="R11" i="73" l="1"/>
  <c r="Q11"/>
  <c r="T11" s="1"/>
  <c r="Q12"/>
  <c r="P12"/>
  <c r="T12" s="1"/>
  <c r="R12"/>
  <c r="S12"/>
  <c r="K10" i="65"/>
  <c r="F11"/>
  <c r="F10"/>
  <c r="R13" i="73" l="1"/>
  <c r="Q13"/>
  <c r="S13"/>
  <c r="P13"/>
  <c r="K11" i="65"/>
  <c r="F12"/>
  <c r="T13" i="73" l="1"/>
  <c r="S14"/>
  <c r="R14"/>
  <c r="P14"/>
  <c r="Q14"/>
  <c r="K12" i="65"/>
  <c r="T14" i="73" l="1"/>
  <c r="P15"/>
  <c r="S15"/>
  <c r="Q15"/>
  <c r="R15"/>
  <c r="K13" i="65"/>
  <c r="F13"/>
  <c r="F14"/>
  <c r="T15" i="73" l="1"/>
  <c r="Q16"/>
  <c r="P16"/>
  <c r="R16"/>
  <c r="S16"/>
  <c r="K14" i="65"/>
  <c r="T16" i="73" l="1"/>
  <c r="R17"/>
  <c r="Q17"/>
  <c r="S17"/>
  <c r="P17"/>
  <c r="K15" i="65"/>
  <c r="F15"/>
  <c r="T17" i="73" l="1"/>
  <c r="S18"/>
  <c r="R18"/>
  <c r="P18"/>
  <c r="Q18"/>
  <c r="K16" i="65"/>
  <c r="F16"/>
  <c r="T18" i="73" l="1"/>
  <c r="P19"/>
  <c r="S19"/>
  <c r="Q19"/>
  <c r="R19"/>
  <c r="F18" i="65"/>
  <c r="K17"/>
  <c r="F17"/>
  <c r="T19" i="73" l="1"/>
  <c r="Q20"/>
  <c r="P20"/>
  <c r="R20"/>
  <c r="S20"/>
  <c r="K18" i="65"/>
  <c r="F19"/>
  <c r="T20" i="73" l="1"/>
  <c r="R21"/>
  <c r="Q21"/>
  <c r="S21"/>
  <c r="P21"/>
  <c r="K19" i="65"/>
  <c r="F20"/>
  <c r="T21" i="73" l="1"/>
  <c r="S22"/>
  <c r="R22"/>
  <c r="P22"/>
  <c r="Q22"/>
  <c r="K20" i="65"/>
  <c r="F21"/>
  <c r="T22" i="73" l="1"/>
  <c r="P23"/>
  <c r="S23"/>
  <c r="Q23"/>
  <c r="R23"/>
  <c r="F22" i="65"/>
  <c r="K21"/>
  <c r="T23" i="73" l="1"/>
  <c r="Q24"/>
  <c r="P24"/>
  <c r="R24"/>
  <c r="S24"/>
  <c r="K22" i="65"/>
  <c r="T24" i="73" l="1"/>
  <c r="R25"/>
  <c r="Q25"/>
  <c r="S25"/>
  <c r="P25"/>
  <c r="K23" i="65"/>
  <c r="F24"/>
  <c r="F23"/>
  <c r="T25" i="73" l="1"/>
  <c r="S26"/>
  <c r="R26"/>
  <c r="P26"/>
  <c r="T26" s="1"/>
  <c r="Q26"/>
  <c r="K24" i="65"/>
  <c r="F25"/>
  <c r="Q27" i="73" l="1"/>
  <c r="R27"/>
  <c r="S27"/>
  <c r="P27"/>
  <c r="F26" i="65"/>
  <c r="K25"/>
  <c r="T27" i="73" l="1"/>
  <c r="R28"/>
  <c r="S28"/>
  <c r="Q28"/>
  <c r="P28"/>
  <c r="F27" i="65"/>
  <c r="K26"/>
  <c r="T28" i="73" l="1"/>
  <c r="S29"/>
  <c r="P29"/>
  <c r="R29"/>
  <c r="Q29"/>
  <c r="K27" i="65"/>
  <c r="F28"/>
  <c r="T29" i="73" l="1"/>
  <c r="P30"/>
  <c r="Q30"/>
  <c r="S30"/>
  <c r="R30"/>
  <c r="K28" i="65"/>
  <c r="F29"/>
  <c r="T30" i="73" l="1"/>
  <c r="Q31"/>
  <c r="R31"/>
  <c r="S31"/>
  <c r="P31"/>
  <c r="F30" i="65"/>
  <c r="K29"/>
  <c r="T31" i="73" l="1"/>
  <c r="R32"/>
  <c r="S32"/>
  <c r="Q32"/>
  <c r="P32"/>
  <c r="K30" i="65"/>
  <c r="T32" i="73" l="1"/>
  <c r="S33"/>
  <c r="P33"/>
  <c r="R33"/>
  <c r="Q33"/>
  <c r="F31" i="65"/>
  <c r="K31"/>
  <c r="T33" i="73" l="1"/>
  <c r="P34"/>
  <c r="Q34"/>
  <c r="S34"/>
  <c r="R34"/>
  <c r="K32" i="65"/>
  <c r="F32"/>
  <c r="T34" i="73" l="1"/>
  <c r="Q35"/>
  <c r="R35"/>
  <c r="S35"/>
  <c r="P35"/>
  <c r="F34" i="65"/>
  <c r="F33"/>
  <c r="K33"/>
  <c r="T35" i="73" l="1"/>
  <c r="R36"/>
  <c r="S36"/>
  <c r="Q36"/>
  <c r="P36"/>
  <c r="K34" i="65"/>
  <c r="F35"/>
  <c r="T36" i="73" l="1"/>
  <c r="S37"/>
  <c r="P37"/>
  <c r="R37"/>
  <c r="Q37"/>
  <c r="K35" i="65"/>
  <c r="T37" i="73" l="1"/>
  <c r="P38"/>
  <c r="Q38"/>
  <c r="S38"/>
  <c r="R38"/>
  <c r="K36" i="65"/>
  <c r="F36"/>
  <c r="F37"/>
  <c r="T38" i="73" l="1"/>
  <c r="Q39"/>
  <c r="R39"/>
  <c r="S39"/>
  <c r="P39"/>
  <c r="K37" i="65"/>
  <c r="T39" i="73" l="1"/>
  <c r="R40"/>
  <c r="S40"/>
  <c r="Q40"/>
  <c r="P40"/>
  <c r="K38" i="65"/>
  <c r="F38"/>
  <c r="F39"/>
  <c r="T40" i="73" l="1"/>
  <c r="S41"/>
  <c r="P41"/>
  <c r="R41"/>
  <c r="Q41"/>
  <c r="K39" i="65"/>
  <c r="F40"/>
  <c r="T41" i="73" l="1"/>
  <c r="P42"/>
  <c r="Q42"/>
  <c r="S42"/>
  <c r="R42"/>
  <c r="K40" i="65"/>
  <c r="F41"/>
  <c r="T42" i="73" l="1"/>
  <c r="Q43"/>
  <c r="R43"/>
  <c r="S43"/>
  <c r="P43"/>
  <c r="K41" i="65"/>
  <c r="F42"/>
  <c r="T43" i="73" l="1"/>
  <c r="R44"/>
  <c r="S44"/>
  <c r="Q44"/>
  <c r="P44"/>
  <c r="T44" s="1"/>
  <c r="F43" i="65"/>
  <c r="K42"/>
  <c r="S45" i="73" l="1"/>
  <c r="P45"/>
  <c r="R45"/>
  <c r="Q45"/>
  <c r="K43" i="65"/>
  <c r="F44"/>
  <c r="T45" i="73" l="1"/>
  <c r="P46"/>
  <c r="Q46"/>
  <c r="S46"/>
  <c r="R46"/>
  <c r="K44" i="65"/>
  <c r="F45"/>
  <c r="T46" i="73" l="1"/>
  <c r="Q47"/>
  <c r="R47"/>
  <c r="S47"/>
  <c r="P47"/>
  <c r="T47" s="1"/>
  <c r="K45" i="65"/>
  <c r="F46"/>
  <c r="R48" i="73" l="1"/>
  <c r="S48"/>
  <c r="Q48"/>
  <c r="P48"/>
  <c r="F47" i="65"/>
  <c r="K46"/>
  <c r="T48" i="73" l="1"/>
  <c r="S49"/>
  <c r="P49"/>
  <c r="T49" s="1"/>
  <c r="R49"/>
  <c r="Q49"/>
  <c r="K47" i="65"/>
  <c r="F48"/>
  <c r="P50" i="73" l="1"/>
  <c r="Q50"/>
  <c r="S50"/>
  <c r="R50"/>
  <c r="K48" i="65"/>
  <c r="F49"/>
  <c r="T50" i="73" l="1"/>
  <c r="Q51"/>
  <c r="R51"/>
  <c r="S51"/>
  <c r="P51"/>
  <c r="T51" s="1"/>
  <c r="K49" i="65"/>
  <c r="F50"/>
  <c r="R52" i="73" l="1"/>
  <c r="S52"/>
  <c r="Q52"/>
  <c r="P52"/>
  <c r="F51" i="65"/>
  <c r="K50"/>
  <c r="T52" i="73" l="1"/>
  <c r="S53"/>
  <c r="P53"/>
  <c r="T53" s="1"/>
  <c r="R53"/>
  <c r="Q53"/>
  <c r="K51" i="65"/>
  <c r="F52"/>
  <c r="P54" i="73" l="1"/>
  <c r="Q54"/>
  <c r="S54"/>
  <c r="R54"/>
  <c r="K52" i="65"/>
  <c r="F53"/>
  <c r="T54" i="73" l="1"/>
  <c r="Q55"/>
  <c r="R55"/>
  <c r="S55"/>
  <c r="P55"/>
  <c r="T55" s="1"/>
  <c r="K53" i="65"/>
  <c r="F54"/>
  <c r="R56" i="73" l="1"/>
  <c r="S56"/>
  <c r="Q56"/>
  <c r="P56"/>
  <c r="F55" i="65"/>
  <c r="K54"/>
  <c r="T56" i="73" l="1"/>
  <c r="S57"/>
  <c r="P57"/>
  <c r="T57" s="1"/>
  <c r="R57"/>
  <c r="Q57"/>
  <c r="K55" i="65"/>
  <c r="F56"/>
  <c r="P58" i="73" l="1"/>
  <c r="Q58"/>
  <c r="S58"/>
  <c r="R58"/>
  <c r="K56" i="65"/>
  <c r="F57"/>
  <c r="T58" i="73" l="1"/>
  <c r="Q59"/>
  <c r="R59"/>
  <c r="S59"/>
  <c r="P59"/>
  <c r="T59" s="1"/>
  <c r="K57" i="65"/>
  <c r="R60" i="73" l="1"/>
  <c r="S60"/>
  <c r="Q60"/>
  <c r="P60"/>
  <c r="K58" i="65"/>
  <c r="F59"/>
  <c r="F58"/>
  <c r="T60" i="73" l="1"/>
  <c r="S61"/>
  <c r="P61"/>
  <c r="T61" s="1"/>
  <c r="R61"/>
  <c r="Q61"/>
  <c r="K59" i="65"/>
  <c r="P62" i="73" l="1"/>
  <c r="Q62"/>
  <c r="S62"/>
  <c r="R62"/>
  <c r="K60" i="65"/>
  <c r="F60"/>
  <c r="F61"/>
  <c r="T62" i="73" l="1"/>
  <c r="Q63"/>
  <c r="R63"/>
  <c r="S63"/>
  <c r="P63"/>
  <c r="T63" s="1"/>
  <c r="K61" i="65"/>
  <c r="F62"/>
  <c r="R64" i="73" l="1"/>
  <c r="S64"/>
  <c r="Q64"/>
  <c r="P64"/>
  <c r="K62" i="65"/>
  <c r="F63"/>
  <c r="T64" i="73" l="1"/>
  <c r="S65"/>
  <c r="P65"/>
  <c r="T65" s="1"/>
  <c r="R65"/>
  <c r="Q65"/>
  <c r="K63" i="65"/>
  <c r="F64"/>
  <c r="P66" i="73" l="1"/>
  <c r="Q66"/>
  <c r="S66"/>
  <c r="R66"/>
  <c r="F65" i="65"/>
  <c r="K64"/>
  <c r="T66" i="73" l="1"/>
  <c r="Q67"/>
  <c r="R67"/>
  <c r="S67"/>
  <c r="P67"/>
  <c r="T67" s="1"/>
  <c r="K65" i="65"/>
  <c r="F66"/>
  <c r="R68" i="73" l="1"/>
  <c r="S68"/>
  <c r="Q68"/>
  <c r="P68"/>
  <c r="K66" i="65"/>
  <c r="F67"/>
  <c r="T68" i="73" l="1"/>
  <c r="S69"/>
  <c r="P69"/>
  <c r="T69" s="1"/>
  <c r="R69"/>
  <c r="Q69"/>
  <c r="F68" i="65"/>
  <c r="K67"/>
  <c r="P70" i="73" l="1"/>
  <c r="Q70"/>
  <c r="S70"/>
  <c r="R70"/>
  <c r="K68" i="65"/>
  <c r="T70" i="73" l="1"/>
  <c r="Q71"/>
  <c r="R71"/>
  <c r="S71"/>
  <c r="P71"/>
  <c r="T71" s="1"/>
  <c r="F70" i="65"/>
  <c r="F69"/>
  <c r="K69"/>
  <c r="R72" i="73" l="1"/>
  <c r="S72"/>
  <c r="Q72"/>
  <c r="P72"/>
  <c r="K70" i="65"/>
  <c r="T72" i="73" l="1"/>
  <c r="S73"/>
  <c r="P73"/>
  <c r="T73" s="1"/>
  <c r="R73"/>
  <c r="Q73"/>
  <c r="K71" i="65"/>
  <c r="F71"/>
  <c r="P74" i="73" l="1"/>
  <c r="Q74"/>
  <c r="S74"/>
  <c r="R74"/>
  <c r="K72" i="65"/>
  <c r="F73"/>
  <c r="F72"/>
  <c r="T74" i="73" l="1"/>
  <c r="Q75"/>
  <c r="R75"/>
  <c r="S75"/>
  <c r="P75"/>
  <c r="T75" s="1"/>
  <c r="K73" i="65"/>
  <c r="R76" i="73" l="1"/>
  <c r="S76"/>
  <c r="Q76"/>
  <c r="P76"/>
  <c r="K74" i="65"/>
  <c r="F74"/>
  <c r="T76" i="73" l="1"/>
  <c r="S77"/>
  <c r="R77"/>
  <c r="Q77"/>
  <c r="F76" i="65"/>
  <c r="F75"/>
  <c r="K75"/>
  <c r="T77" i="73" l="1"/>
  <c r="P78"/>
  <c r="Q78"/>
  <c r="S78"/>
  <c r="R78"/>
  <c r="K76" i="65"/>
  <c r="T78" i="73" l="1"/>
  <c r="Q79"/>
  <c r="R79"/>
  <c r="S79"/>
  <c r="P79"/>
  <c r="T79" s="1"/>
  <c r="F78" i="65"/>
  <c r="F77"/>
  <c r="K77"/>
  <c r="R80" i="73" l="1"/>
  <c r="S80"/>
  <c r="Q80"/>
  <c r="P80"/>
  <c r="K78" i="65"/>
  <c r="T80" i="73" l="1"/>
  <c r="S81"/>
  <c r="P81"/>
  <c r="T81" s="1"/>
  <c r="R81"/>
  <c r="Q81"/>
  <c r="F80" i="65"/>
  <c r="F79"/>
  <c r="K79"/>
  <c r="P82" i="73" l="1"/>
  <c r="Q82"/>
  <c r="S82"/>
  <c r="R82"/>
  <c r="K80" i="65"/>
  <c r="T82" i="73" l="1"/>
  <c r="Q83"/>
  <c r="R83"/>
  <c r="S83"/>
  <c r="P83"/>
  <c r="T83" s="1"/>
  <c r="F82" i="65"/>
  <c r="F81"/>
  <c r="K81"/>
  <c r="R84" i="73" l="1"/>
  <c r="S84"/>
  <c r="Q84"/>
  <c r="P84"/>
  <c r="K82" i="65"/>
  <c r="T84" i="73" l="1"/>
  <c r="S85"/>
  <c r="P85"/>
  <c r="T85" s="1"/>
  <c r="R85"/>
  <c r="Q85"/>
  <c r="F84" i="65"/>
  <c r="F83"/>
  <c r="K83"/>
  <c r="P86" i="73" l="1"/>
  <c r="Q86"/>
  <c r="S86"/>
  <c r="R86"/>
  <c r="K84" i="65"/>
  <c r="T86" i="73" l="1"/>
  <c r="Q87"/>
  <c r="R87"/>
  <c r="S87"/>
  <c r="P87"/>
  <c r="T87" s="1"/>
  <c r="F86" i="65"/>
  <c r="F85"/>
  <c r="K85"/>
  <c r="R88" i="73" l="1"/>
  <c r="S88"/>
  <c r="Q88"/>
  <c r="P88"/>
  <c r="K86" i="65"/>
  <c r="T88" i="73" l="1"/>
  <c r="S89"/>
  <c r="P89"/>
  <c r="T89" s="1"/>
  <c r="R89"/>
  <c r="Q89"/>
  <c r="F88" i="65"/>
  <c r="F87"/>
  <c r="K87"/>
  <c r="P90" i="73" l="1"/>
  <c r="Q90"/>
  <c r="S90"/>
  <c r="R90"/>
  <c r="K88" i="65"/>
  <c r="T90" i="73" l="1"/>
  <c r="Q91"/>
  <c r="R91"/>
  <c r="S91"/>
  <c r="P91"/>
  <c r="T91" s="1"/>
  <c r="F90" i="65"/>
  <c r="F89"/>
  <c r="K89"/>
  <c r="R92" i="73" l="1"/>
  <c r="S92"/>
  <c r="Q92"/>
  <c r="P92"/>
  <c r="K90" i="65"/>
  <c r="T92" i="73" l="1"/>
  <c r="S93"/>
  <c r="P93"/>
  <c r="T93" s="1"/>
  <c r="R93"/>
  <c r="Q93"/>
  <c r="F92" i="65"/>
  <c r="F91"/>
  <c r="K91"/>
  <c r="P94" i="73" l="1"/>
  <c r="Q94"/>
  <c r="S94"/>
  <c r="R94"/>
  <c r="K92" i="65"/>
  <c r="T94" i="73" l="1"/>
  <c r="Q95"/>
  <c r="R95"/>
  <c r="S95"/>
  <c r="P95"/>
  <c r="T95" s="1"/>
  <c r="F94" i="65"/>
  <c r="F93"/>
  <c r="K93"/>
  <c r="R96" i="73" l="1"/>
  <c r="S96"/>
  <c r="Q96"/>
  <c r="P96"/>
  <c r="K94" i="65"/>
  <c r="T96" i="73" l="1"/>
  <c r="B99"/>
  <c r="S97"/>
  <c r="P97"/>
  <c r="R97"/>
  <c r="Q97"/>
  <c r="F96" i="65"/>
  <c r="F95"/>
  <c r="K95"/>
  <c r="T97" i="73" l="1"/>
  <c r="C99"/>
  <c r="K96" i="65"/>
  <c r="P98" i="73" l="1"/>
  <c r="S98"/>
  <c r="S99" s="1"/>
  <c r="R98"/>
  <c r="R99" s="1"/>
  <c r="Q98"/>
  <c r="Q99" s="1"/>
  <c r="B99" i="65"/>
  <c r="K97"/>
  <c r="F97"/>
  <c r="P99" i="73" l="1"/>
  <c r="T99" s="1"/>
  <c r="T98"/>
  <c r="H99" i="65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DB95" s="1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BM3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DJ82" s="1"/>
  <c r="F82" i="40" s="1"/>
  <c r="CH82" i="54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BT35"/>
  <c r="DA36"/>
  <c r="BT38"/>
  <c r="BT41"/>
  <c r="BT43"/>
  <c r="DJ43" s="1"/>
  <c r="F43" i="40" s="1"/>
  <c r="DA44" i="54"/>
  <c r="BT48"/>
  <c r="BT51"/>
  <c r="BT52"/>
  <c r="DJ52" s="1"/>
  <c r="F52" i="40" s="1"/>
  <c r="CZ53" i="54"/>
  <c r="DB55"/>
  <c r="BT58"/>
  <c r="DB59"/>
  <c r="BT60"/>
  <c r="CZ61"/>
  <c r="BT63"/>
  <c r="BT66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BT89"/>
  <c r="DJ89" s="1"/>
  <c r="F89" i="40" s="1"/>
  <c r="BT93" i="54"/>
  <c r="DJ93" s="1"/>
  <c r="F93" i="40" s="1"/>
  <c r="BT95" i="54"/>
  <c r="BT4"/>
  <c r="BT7"/>
  <c r="DJ7" s="1"/>
  <c r="BT11"/>
  <c r="BT19"/>
  <c r="BT23"/>
  <c r="DB24"/>
  <c r="BT27"/>
  <c r="DA28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BF92"/>
  <c r="DJ92"/>
  <c r="F92" i="40" s="1"/>
  <c r="BF97" i="54"/>
  <c r="DI5"/>
  <c r="E5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BF60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DG4" s="1"/>
  <c r="C4" i="40" s="1"/>
  <c r="AY6" i="54"/>
  <c r="AY8"/>
  <c r="AY9"/>
  <c r="AY15"/>
  <c r="DJ15"/>
  <c r="F15" i="40" s="1"/>
  <c r="AY17" i="54"/>
  <c r="AY19"/>
  <c r="DI19"/>
  <c r="E19" i="40" s="1"/>
  <c r="DJ19" i="54"/>
  <c r="F19" i="40" s="1"/>
  <c r="AY29" i="54"/>
  <c r="DH29"/>
  <c r="D29" i="40" s="1"/>
  <c r="DI29" i="54"/>
  <c r="E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AY58"/>
  <c r="DI58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AY97"/>
  <c r="AY22"/>
  <c r="AY25"/>
  <c r="DJ25"/>
  <c r="F25" i="40" s="1"/>
  <c r="AY28" i="54"/>
  <c r="DJ28"/>
  <c r="F28" i="40" s="1"/>
  <c r="AY31" i="54"/>
  <c r="DJ31"/>
  <c r="F31" i="40" s="1"/>
  <c r="AY36" i="54"/>
  <c r="CE36"/>
  <c r="AY39"/>
  <c r="DJ39"/>
  <c r="F39" i="40" s="1"/>
  <c r="AY44" i="54"/>
  <c r="AY53"/>
  <c r="DG53" s="1"/>
  <c r="C53" i="40" s="1"/>
  <c r="CE53" i="54"/>
  <c r="DJ57"/>
  <c r="F57" i="40" s="1"/>
  <c r="AY59" i="54"/>
  <c r="AY61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AV99"/>
  <c r="DH10"/>
  <c r="D10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H55"/>
  <c r="D55" i="40" s="1"/>
  <c r="DI55" i="54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K6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71" i="54" l="1"/>
  <c r="DD55"/>
  <c r="CP44"/>
  <c r="CI17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8"/>
  <c r="AE99" i="27"/>
  <c r="AE99" i="26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4" s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J49" i="44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J76" i="44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J82" s="1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J83" i="44"/>
  <c r="G8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V91" i="62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<sst xmlns="http://schemas.openxmlformats.org/spreadsheetml/2006/main" count="8388" uniqueCount="514">
  <si>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</si>
  <si>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</si>
  <si>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</si>
  <si>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</si>
  <si>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</si>
  <si>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</si>
  <si>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</si>
  <si>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</si>
  <si>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</si>
  <si>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</si>
  <si>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</si>
  <si>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</si>
  <si>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</si>
  <si>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</si>
  <si>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</si>
  <si>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</si>
  <si>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</si>
  <si>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</si>
  <si>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</si>
  <si>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</si>
  <si>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</si>
  <si>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</si>
  <si>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</si>
  <si>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</si>
  <si>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</si>
  <si>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</si>
  <si>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</si>
  <si>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</si>
  <si>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</si>
  <si>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</si>
  <si>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</si>
  <si>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</si>
  <si>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</si>
  <si>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</si>
  <si>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</si>
  <si>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</si>
  <si>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</si>
  <si>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</si>
  <si>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</si>
  <si>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</si>
  <si>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</si>
  <si>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</si>
  <si>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</si>
  <si>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</si>
  <si>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</si>
  <si>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</si>
  <si>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</si>
  <si>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</si>
  <si>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</si>
  <si>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</si>
  <si>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</si>
  <si>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</si>
  <si>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</si>
  <si>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</si>
  <si>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</si>
  <si>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</si>
  <si>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</si>
  <si>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</si>
  <si>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</si>
  <si>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</si>
  <si>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</si>
  <si>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</si>
  <si>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</si>
  <si>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</si>
  <si>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</si>
  <si>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</si>
  <si>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</si>
  <si>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</si>
  <si>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</si>
  <si>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</si>
  <si>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</si>
  <si>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</si>
  <si>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</si>
  <si>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</si>
  <si>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</si>
  <si>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</si>
  <si>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</si>
  <si>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</si>
  <si>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</si>
  <si>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</si>
  <si>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</si>
  <si>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</si>
  <si>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</si>
  <si>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</si>
  <si>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</si>
  <si>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</si>
  <si>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</si>
  <si>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</si>
  <si>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</si>
  <si>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</si>
  <si>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</si>
  <si>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</si>
  <si>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</si>
  <si>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</si>
  <si>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</si>
  <si>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</si>
  <si>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</si>
  <si>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</si>
  <si>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</si>
  <si>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</si>
  <si>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</si>
  <si>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</si>
  <si>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</si>
  <si>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</si>
  <si>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</si>
  <si>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</si>
  <si>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</si>
  <si>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</si>
  <si>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</si>
  <si>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</si>
  <si>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</si>
  <si>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</si>
  <si>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</si>
  <si>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</si>
  <si>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</si>
  <si>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</si>
  <si>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</si>
  <si>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</si>
  <si>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</si>
  <si>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</si>
  <si>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</si>
  <si>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</si>
  <si>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</si>
  <si>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</si>
  <si>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</si>
  <si>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</si>
  <si>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</si>
  <si>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</si>
  <si>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</si>
  <si>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</si>
  <si>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</si>
  <si>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</si>
  <si>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</si>
  <si>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</si>
  <si>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</si>
  <si>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</si>
  <si>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</si>
  <si>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</si>
  <si>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</si>
  <si>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</si>
  <si>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</si>
  <si>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</si>
  <si>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</si>
  <si>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</si>
  <si>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</si>
  <si>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</si>
  <si>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</si>
  <si>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</si>
  <si>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</si>
  <si>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</si>
  <si>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</si>
  <si>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</si>
  <si>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</si>
  <si>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</si>
  <si>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</si>
  <si>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</si>
  <si>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</si>
  <si>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</si>
  <si>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</si>
  <si>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</si>
  <si>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</si>
  <si>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</si>
  <si>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</si>
  <si>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</si>
  <si>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</si>
  <si>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</si>
  <si>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</si>
  <si>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</si>
  <si>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</si>
  <si>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</si>
  <si>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</si>
  <si>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</si>
  <si>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</si>
  <si>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</si>
  <si>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</si>
  <si>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</si>
  <si>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</si>
  <si>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</si>
  <si>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</si>
  <si>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</si>
  <si>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</si>
  <si>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</si>
  <si>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</si>
  <si>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</si>
  <si>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</si>
  <si>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</si>
  <si>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</si>
  <si>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</si>
  <si>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</si>
  <si>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</si>
  <si>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</si>
  <si>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</si>
  <si>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</si>
  <si>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</si>
  <si>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</si>
  <si>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</si>
  <si>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</si>
  <si>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</si>
  <si>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</si>
  <si>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</si>
  <si>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</si>
  <si>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</si>
  <si>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</si>
  <si>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</si>
  <si>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</si>
  <si>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</si>
  <si>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</si>
  <si>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</si>
  <si>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</si>
  <si>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</si>
  <si>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</si>
  <si>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</si>
  <si>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</si>
  <si>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</si>
  <si>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</si>
  <si>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</si>
  <si>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</si>
  <si>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</si>
  <si>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</si>
  <si>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</si>
  <si>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</si>
  <si>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</si>
  <si>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</si>
  <si>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</si>
  <si>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</si>
  <si>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</si>
  <si>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</si>
  <si>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</si>
  <si>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</si>
  <si>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</si>
  <si>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</si>
  <si>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</si>
  <si>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</si>
  <si>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</si>
  <si>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</si>
  <si>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</si>
  <si>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</si>
  <si>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</si>
  <si>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</si>
  <si>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</si>
  <si>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</si>
  <si>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</si>
  <si>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</si>
  <si>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</si>
  <si>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</si>
  <si>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</si>
  <si>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</si>
  <si>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</si>
  <si>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</si>
  <si>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</si>
  <si>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</si>
  <si>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</si>
  <si>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</si>
  <si>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</si>
  <si>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</si>
  <si>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</si>
  <si>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</si>
  <si>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</si>
  <si>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</si>
  <si>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</si>
  <si>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</si>
  <si>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</si>
  <si>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</si>
  <si>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</si>
  <si>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</si>
  <si>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</si>
  <si>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</si>
  <si>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</si>
  <si>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</si>
  <si>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</si>
  <si>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</si>
  <si>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</si>
  <si>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</si>
  <si>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</si>
  <si>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</si>
  <si>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</si>
  <si>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</si>
  <si>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</si>
  <si>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</si>
  <si>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</si>
  <si>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</si>
  <si>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</si>
  <si>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</si>
  <si>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</si>
  <si>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</si>
  <si>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</si>
  <si>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</si>
  <si>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</si>
  <si>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</si>
  <si>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</si>
  <si>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</si>
  <si>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</si>
  <si>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</si>
  <si>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</si>
  <si>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</si>
  <si>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</si>
  <si>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</si>
  <si>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</si>
  <si>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</si>
  <si>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</si>
  <si>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</si>
  <si>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</si>
  <si>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</si>
  <si>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</si>
  <si>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</si>
  <si>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</si>
  <si>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</si>
  <si>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</si>
  <si>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</si>
  <si>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</si>
  <si>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</si>
  <si>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</si>
  <si>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</si>
  <si>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</si>
  <si>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</si>
  <si>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</si>
  <si>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</si>
  <si>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</si>
  <si>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</si>
  <si>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</si>
  <si>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</si>
  <si>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</si>
  <si>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</si>
  <si>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</si>
  <si>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</si>
  <si>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</si>
  <si>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</si>
  <si>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</si>
  <si>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</si>
  <si>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</si>
  <si>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</si>
  <si>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</si>
  <si>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</si>
  <si>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</si>
  <si>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</si>
  <si>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</si>
  <si>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</si>
  <si>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</si>
  <si>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</si>
  <si>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</si>
  <si>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</si>
  <si>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</si>
  <si>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</si>
  <si>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</si>
  <si>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</si>
  <si>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</si>
  <si>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</si>
  <si>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</si>
  <si>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</si>
  <si>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</si>
  <si>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</si>
  <si>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</si>
  <si>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</si>
  <si>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</si>
  <si>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</si>
  <si>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</si>
  <si>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</si>
  <si>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</si>
  <si>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</si>
  <si>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</si>
  <si>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</si>
  <si>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</si>
  <si>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</si>
  <si>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</si>
  <si>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</si>
  <si>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</si>
  <si>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</si>
  <si>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</si>
  <si>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</si>
  <si>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</si>
  <si>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</si>
  <si>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</si>
  <si>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</si>
  <si>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</si>
  <si>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</si>
  <si>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</si>
  <si>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</si>
  <si>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</si>
  <si>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</si>
  <si>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</si>
  <si>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</si>
  <si>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</si>
  <si>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</si>
  <si>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</si>
  <si>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</si>
  <si>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</si>
  <si>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</si>
  <si>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</si>
  <si>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</si>
  <si>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</si>
  <si>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</si>
  <si>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</si>
  <si>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</si>
  <si>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</si>
  <si>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</si>
  <si>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</si>
  <si>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</si>
  <si>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</si>
  <si>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</si>
  <si>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</si>
  <si>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</si>
  <si>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</si>
  <si>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</si>
  <si>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</si>
  <si>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</si>
  <si>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</si>
  <si>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</si>
  <si>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</si>
  <si>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</si>
  <si>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</si>
  <si>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</si>
  <si>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</si>
  <si>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</si>
  <si>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</si>
  <si>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</si>
  <si>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</si>
  <si>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</si>
  <si>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</si>
  <si>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</si>
  <si>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</si>
  <si>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</si>
  <si>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</si>
  <si>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</si>
  <si>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</si>
  <si>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</si>
  <si>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</si>
  <si>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</si>
  <si>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</si>
  <si>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</si>
  <si>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</si>
  <si>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</si>
  <si>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</si>
  <si>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</si>
  <si>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</si>
  <si>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</si>
  <si>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</si>
  <si>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</si>
  <si>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</si>
  <si>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</si>
  <si>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</si>
  <si>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</si>
  <si>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</si>
  <si>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</si>
  <si>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</si>
  <si>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</si>
  <si>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</si>
  <si>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</si>
  <si>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</si>
  <si>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</si>
  <si>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</si>
  <si>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</si>
  <si>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</si>
  <si>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</si>
  <si>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</si>
  <si>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</si>
  <si>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</si>
  <si>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</si>
  <si>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</si>
  <si>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</si>
  <si>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</si>
  <si>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</si>
  <si>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</si>
  <si>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</si>
  <si>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</si>
  <si>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</si>
  <si>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</si>
  <si>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</si>
  <si>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</si>
  <si>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</si>
  <si>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</si>
  <si>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</si>
  <si>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</si>
  <si>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</si>
  <si>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</si>
  <si>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</si>
  <si>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</si>
  <si>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</si>
  <si>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</si>
  <si>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</si>
  <si>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</si>
  <si>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</si>
  <si>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</si>
  <si>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</si>
  <si>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</si>
  <si>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</si>
  <si>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</si>
  <si>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</si>
  <si>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</si>
  <si>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</si>
  <si>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</si>
  <si>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</si>
  <si>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</si>
  <si>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50IS2023/03/05</t>
  </si>
  <si>
    <t>IssueTime</t>
  </si>
  <si>
    <t>JPL</t>
  </si>
  <si>
    <t>ACBIL</t>
  </si>
  <si>
    <t>CHANJUII</t>
  </si>
  <si>
    <t>SHPPBPL</t>
  </si>
  <si>
    <t>GBHHPL</t>
  </si>
  <si>
    <t>Manipur_Ben</t>
  </si>
  <si>
    <t>ADHPL</t>
  </si>
  <si>
    <t>HP</t>
  </si>
  <si>
    <t>SAINJ</t>
  </si>
  <si>
    <t>COASTGEN</t>
  </si>
  <si>
    <t>KWHEP</t>
  </si>
  <si>
    <t>MSEB_Beneficiary</t>
  </si>
  <si>
    <t>Meghalaya_Ben</t>
  </si>
  <si>
    <t>TS1PL_BKN</t>
  </si>
  <si>
    <t>TPC MSEB</t>
  </si>
  <si>
    <t>SOLAPUR_SOLAR</t>
  </si>
  <si>
    <t>KSEB</t>
  </si>
  <si>
    <t>TANGEDCO</t>
  </si>
  <si>
    <t>GOA_Beneficiary</t>
  </si>
  <si>
    <t>APCPDCL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</si>
</sst>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150</v>
          </cell>
          <cell r="C5">
            <v>0</v>
          </cell>
          <cell r="D5">
            <v>176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176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176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176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176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176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176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176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176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176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176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176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176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176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176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176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176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176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176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176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176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176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176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176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176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176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176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176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176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176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176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176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176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176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176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176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176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176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176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176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36.630000000000003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36.630000000000003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36.630000000000003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36.630000000000003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36.630000000000003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36.630000000000003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36.630000000000003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36.630000000000003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36.630000000000003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36.630000000000003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36.630000000000003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36.630000000000003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36.630000000000003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36.630000000000003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36.630000000000003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36.68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36.68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36.68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36.68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36.68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36.68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36.68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36.68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36.68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36.68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36.68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36.68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36.68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36.630000000000003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36.630000000000003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36.630000000000003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36.630000000000003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36.630000000000003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36.630000000000003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36.630000000000003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36.630000000000003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36.630000000000003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36.630000000000003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36.630000000000003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36.630000000000003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36.630000000000003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36.630000000000003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36.68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36.68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36.68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36.68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36.68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36.68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36.68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36.68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36.68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36.68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36.68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36.68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36.68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36.68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36.68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36.68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36.68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36.68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36.68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36.68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36.68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36.68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36.68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36.68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36.68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36.68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36.68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36.68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36.68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36.68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36.68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36.68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36.68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36.630000000000003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36.630000000000003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36.630000000000003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36.630000000000003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36.630000000000003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36.630000000000003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36.630000000000003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36.630000000000003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36.630000000000003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36.630000000000003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36.630000000000003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36.630000000000003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36.630000000000003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36.630000000000003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360</v>
          </cell>
          <cell r="G5">
            <v>460</v>
          </cell>
          <cell r="J5">
            <v>273.04000000000002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360</v>
          </cell>
          <cell r="G6">
            <v>460</v>
          </cell>
          <cell r="J6">
            <v>273.04000000000002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360</v>
          </cell>
          <cell r="G7">
            <v>460</v>
          </cell>
          <cell r="J7">
            <v>273.04000000000002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360</v>
          </cell>
          <cell r="G8">
            <v>460</v>
          </cell>
          <cell r="J8">
            <v>273.04000000000002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360</v>
          </cell>
          <cell r="G9">
            <v>460</v>
          </cell>
          <cell r="J9">
            <v>273.04000000000002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360</v>
          </cell>
          <cell r="G10">
            <v>460</v>
          </cell>
          <cell r="J10">
            <v>273.04000000000002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360</v>
          </cell>
          <cell r="G11">
            <v>460</v>
          </cell>
          <cell r="J11">
            <v>273.04000000000002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360</v>
          </cell>
          <cell r="G12">
            <v>460</v>
          </cell>
          <cell r="J12">
            <v>273.04000000000002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360</v>
          </cell>
          <cell r="G13">
            <v>460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360</v>
          </cell>
          <cell r="G14">
            <v>460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360</v>
          </cell>
          <cell r="G15">
            <v>460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360</v>
          </cell>
          <cell r="G16">
            <v>460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360</v>
          </cell>
          <cell r="G17">
            <v>460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360</v>
          </cell>
          <cell r="G18">
            <v>460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360</v>
          </cell>
          <cell r="G19">
            <v>460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360</v>
          </cell>
          <cell r="G20">
            <v>460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360</v>
          </cell>
          <cell r="G21">
            <v>460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360</v>
          </cell>
          <cell r="G22">
            <v>460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360</v>
          </cell>
          <cell r="G23">
            <v>460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360</v>
          </cell>
          <cell r="G24">
            <v>460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360</v>
          </cell>
          <cell r="G25">
            <v>460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360</v>
          </cell>
          <cell r="G26">
            <v>460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360</v>
          </cell>
          <cell r="G27">
            <v>460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360</v>
          </cell>
          <cell r="G28">
            <v>460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360</v>
          </cell>
          <cell r="G29">
            <v>460</v>
          </cell>
          <cell r="J29">
            <v>293.04000000000002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360</v>
          </cell>
          <cell r="G30">
            <v>460</v>
          </cell>
          <cell r="J30">
            <v>293.04000000000002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360</v>
          </cell>
          <cell r="G31">
            <v>460</v>
          </cell>
          <cell r="J31">
            <v>293.04000000000002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360</v>
          </cell>
          <cell r="G32">
            <v>460</v>
          </cell>
          <cell r="J32">
            <v>303.04000000000002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360</v>
          </cell>
          <cell r="G33">
            <v>460</v>
          </cell>
          <cell r="J33">
            <v>303.04000000000002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360</v>
          </cell>
          <cell r="G34">
            <v>460</v>
          </cell>
          <cell r="J34">
            <v>303.04000000000002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360</v>
          </cell>
          <cell r="G35">
            <v>460</v>
          </cell>
          <cell r="J35">
            <v>303.04000000000002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360</v>
          </cell>
          <cell r="G36">
            <v>460</v>
          </cell>
          <cell r="J36">
            <v>303.04000000000002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360</v>
          </cell>
          <cell r="G37">
            <v>460</v>
          </cell>
          <cell r="J37">
            <v>293.04000000000002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360</v>
          </cell>
          <cell r="G38">
            <v>460</v>
          </cell>
          <cell r="J38">
            <v>303.04000000000002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360</v>
          </cell>
          <cell r="G39">
            <v>460</v>
          </cell>
          <cell r="J39">
            <v>303.04000000000002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360</v>
          </cell>
          <cell r="G40">
            <v>460</v>
          </cell>
          <cell r="J40">
            <v>303.04000000000002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360</v>
          </cell>
          <cell r="G41">
            <v>460</v>
          </cell>
          <cell r="J41">
            <v>303.04000000000002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360</v>
          </cell>
          <cell r="G42">
            <v>460</v>
          </cell>
          <cell r="J42">
            <v>303.04000000000002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360</v>
          </cell>
          <cell r="G43">
            <v>460</v>
          </cell>
          <cell r="J43">
            <v>303.04000000000002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360</v>
          </cell>
          <cell r="G44">
            <v>460</v>
          </cell>
          <cell r="J44">
            <v>303.04000000000002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360</v>
          </cell>
          <cell r="G45">
            <v>460</v>
          </cell>
          <cell r="J45">
            <v>303.04000000000002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360</v>
          </cell>
          <cell r="G46">
            <v>460</v>
          </cell>
          <cell r="J46">
            <v>273.04000000000002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360</v>
          </cell>
          <cell r="G47">
            <v>460</v>
          </cell>
          <cell r="J47">
            <v>273.04000000000002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360</v>
          </cell>
          <cell r="G48">
            <v>460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360</v>
          </cell>
          <cell r="G49">
            <v>460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360</v>
          </cell>
          <cell r="G50">
            <v>460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360</v>
          </cell>
          <cell r="G51">
            <v>460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360</v>
          </cell>
          <cell r="G52">
            <v>460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360</v>
          </cell>
          <cell r="G53">
            <v>460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360</v>
          </cell>
          <cell r="G54">
            <v>460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360</v>
          </cell>
          <cell r="G55">
            <v>460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360</v>
          </cell>
          <cell r="G56">
            <v>460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360</v>
          </cell>
          <cell r="G57">
            <v>460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360</v>
          </cell>
          <cell r="G58">
            <v>460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360</v>
          </cell>
          <cell r="G59">
            <v>460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360</v>
          </cell>
          <cell r="G60">
            <v>460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360</v>
          </cell>
          <cell r="G61">
            <v>460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360</v>
          </cell>
          <cell r="G62">
            <v>460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360</v>
          </cell>
          <cell r="G63">
            <v>460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360</v>
          </cell>
          <cell r="G64">
            <v>460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360</v>
          </cell>
          <cell r="G65">
            <v>460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360</v>
          </cell>
          <cell r="G66">
            <v>460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360</v>
          </cell>
          <cell r="G67">
            <v>460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360</v>
          </cell>
          <cell r="G68">
            <v>460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360</v>
          </cell>
          <cell r="G69">
            <v>460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360</v>
          </cell>
          <cell r="G70">
            <v>460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360</v>
          </cell>
          <cell r="G71">
            <v>460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360</v>
          </cell>
          <cell r="G72">
            <v>460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360</v>
          </cell>
          <cell r="G73">
            <v>460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360</v>
          </cell>
          <cell r="G74">
            <v>460</v>
          </cell>
          <cell r="J74">
            <v>270.44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360</v>
          </cell>
          <cell r="G75">
            <v>460</v>
          </cell>
          <cell r="J75">
            <v>270.44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360</v>
          </cell>
          <cell r="G76">
            <v>460</v>
          </cell>
          <cell r="J76">
            <v>270.44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360</v>
          </cell>
          <cell r="G77">
            <v>460</v>
          </cell>
          <cell r="J77">
            <v>270.44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360</v>
          </cell>
          <cell r="G78">
            <v>460</v>
          </cell>
          <cell r="J78">
            <v>270.44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360</v>
          </cell>
          <cell r="G79">
            <v>460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360</v>
          </cell>
          <cell r="G80">
            <v>460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360</v>
          </cell>
          <cell r="G81">
            <v>460</v>
          </cell>
          <cell r="J81">
            <v>270.44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360</v>
          </cell>
          <cell r="G82">
            <v>460</v>
          </cell>
          <cell r="J82">
            <v>270.44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360</v>
          </cell>
          <cell r="G83">
            <v>460</v>
          </cell>
          <cell r="J83">
            <v>270.44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360</v>
          </cell>
          <cell r="G84">
            <v>460</v>
          </cell>
          <cell r="J84">
            <v>270.44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360</v>
          </cell>
          <cell r="G85">
            <v>460</v>
          </cell>
          <cell r="J85">
            <v>270.44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360</v>
          </cell>
          <cell r="G86">
            <v>460</v>
          </cell>
          <cell r="J86">
            <v>270.44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360</v>
          </cell>
          <cell r="G87">
            <v>460</v>
          </cell>
          <cell r="J87">
            <v>270.44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360</v>
          </cell>
          <cell r="G88">
            <v>460</v>
          </cell>
          <cell r="J88">
            <v>270.44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360</v>
          </cell>
          <cell r="G89">
            <v>460</v>
          </cell>
          <cell r="J89">
            <v>295.44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360</v>
          </cell>
          <cell r="G90">
            <v>460</v>
          </cell>
          <cell r="J90">
            <v>295.44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360</v>
          </cell>
          <cell r="G91">
            <v>460</v>
          </cell>
          <cell r="J91">
            <v>295.44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360</v>
          </cell>
          <cell r="G92">
            <v>460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360</v>
          </cell>
          <cell r="G93">
            <v>460</v>
          </cell>
          <cell r="J93">
            <v>270.44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360</v>
          </cell>
          <cell r="G94">
            <v>460</v>
          </cell>
          <cell r="J94">
            <v>270.44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360</v>
          </cell>
          <cell r="G95">
            <v>460</v>
          </cell>
          <cell r="J95">
            <v>270.44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360</v>
          </cell>
          <cell r="G96">
            <v>460</v>
          </cell>
          <cell r="J96">
            <v>270.44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360</v>
          </cell>
          <cell r="G97">
            <v>460</v>
          </cell>
          <cell r="J97">
            <v>270.44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360</v>
          </cell>
          <cell r="G98">
            <v>460</v>
          </cell>
          <cell r="J98">
            <v>270.44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360</v>
          </cell>
          <cell r="G99">
            <v>460</v>
          </cell>
          <cell r="J99">
            <v>270.44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360</v>
          </cell>
          <cell r="G100">
            <v>460</v>
          </cell>
          <cell r="J100">
            <v>270.44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44990</v>
      </c>
      <c r="Z3" s="37">
        <f>S3</f>
        <v>44990</v>
      </c>
      <c r="AE3" s="36"/>
      <c r="AH3" s="38">
        <f>AV4</f>
        <v>44990</v>
      </c>
    </row>
    <row r="4" spans="1:48" ht="15.75" thickBot="1">
      <c r="A4" s="37">
        <f>frq!A1</f>
        <v>44990</v>
      </c>
      <c r="L4" s="37">
        <f>frq!A1</f>
        <v>44990</v>
      </c>
      <c r="P4" s="37">
        <f>frq!A1</f>
        <v>44990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44990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0.20499999999999999</v>
      </c>
      <c r="C6" s="54"/>
      <c r="D6" s="54">
        <f t="shared" ref="D6:D69" si="0">A6+B6+C6</f>
        <v>0.28499999999999998</v>
      </c>
      <c r="E6" s="55"/>
      <c r="F6" s="43"/>
      <c r="G6" s="54">
        <f>(BAWANA!Q3+BAWANA!R3+BAWANA!S3+BAWANA!T3)/4000</f>
        <v>6.8260000000000001E-2</v>
      </c>
      <c r="H6" s="54">
        <f>(BAWANA!U3+BAWANA!V3)/4000</f>
        <v>0</v>
      </c>
      <c r="I6" s="54"/>
      <c r="J6" s="54">
        <f>G6+H6+I6</f>
        <v>6.8260000000000001E-2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0.20499999999999999</v>
      </c>
      <c r="C7" s="54"/>
      <c r="D7" s="54">
        <f t="shared" si="0"/>
        <v>0.28499999999999998</v>
      </c>
      <c r="E7" s="55"/>
      <c r="F7" s="43"/>
      <c r="G7" s="54">
        <f>(BAWANA!Q4+BAWANA!R4+BAWANA!S4+BAWANA!T4)/4000</f>
        <v>6.8260000000000001E-2</v>
      </c>
      <c r="H7" s="54">
        <f>(BAWANA!U4+BAWANA!V4)/4000</f>
        <v>0</v>
      </c>
      <c r="I7" s="54"/>
      <c r="J7" s="54">
        <f t="shared" ref="J7:J70" si="3">G7+H7+I7</f>
        <v>6.8260000000000001E-2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0.20499999999999999</v>
      </c>
      <c r="C8" s="54"/>
      <c r="D8" s="54">
        <f t="shared" si="0"/>
        <v>0.28499999999999998</v>
      </c>
      <c r="E8" s="55"/>
      <c r="F8" s="43"/>
      <c r="G8" s="54">
        <f>(BAWANA!Q5+BAWANA!R5+BAWANA!S5+BAWANA!T5)/4000</f>
        <v>6.8260000000000001E-2</v>
      </c>
      <c r="H8" s="54">
        <f>(BAWANA!U5+BAWANA!V5)/4000</f>
        <v>0</v>
      </c>
      <c r="I8" s="54"/>
      <c r="J8" s="54">
        <f t="shared" si="3"/>
        <v>6.8260000000000001E-2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0.20499999999999999</v>
      </c>
      <c r="C9" s="54"/>
      <c r="D9" s="54">
        <f t="shared" si="0"/>
        <v>0.28499999999999998</v>
      </c>
      <c r="E9" s="55"/>
      <c r="F9" s="43"/>
      <c r="G9" s="54">
        <f>(BAWANA!Q6+BAWANA!R6+BAWANA!S6+BAWANA!T6)/4000</f>
        <v>6.8260000000000001E-2</v>
      </c>
      <c r="H9" s="54">
        <f>(BAWANA!U6+BAWANA!V6)/4000</f>
        <v>0</v>
      </c>
      <c r="I9" s="54"/>
      <c r="J9" s="54">
        <f t="shared" si="3"/>
        <v>6.8260000000000001E-2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0.20499999999999999</v>
      </c>
      <c r="C10" s="54"/>
      <c r="D10" s="54">
        <f t="shared" si="0"/>
        <v>0.28499999999999998</v>
      </c>
      <c r="E10" s="55"/>
      <c r="F10" s="43"/>
      <c r="G10" s="54">
        <f>(BAWANA!Q7+BAWANA!R7+BAWANA!S7+BAWANA!T7)/4000</f>
        <v>6.8260000000000001E-2</v>
      </c>
      <c r="H10" s="54">
        <f>(BAWANA!U7+BAWANA!V7)/4000</f>
        <v>0</v>
      </c>
      <c r="I10" s="54"/>
      <c r="J10" s="54">
        <f t="shared" si="3"/>
        <v>6.8260000000000001E-2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0.20499999999999999</v>
      </c>
      <c r="C11" s="54"/>
      <c r="D11" s="54">
        <f t="shared" si="0"/>
        <v>0.28499999999999998</v>
      </c>
      <c r="E11" s="55"/>
      <c r="F11" s="43"/>
      <c r="G11" s="54">
        <f>(BAWANA!Q8+BAWANA!R8+BAWANA!S8+BAWANA!T8)/4000</f>
        <v>6.8260000000000001E-2</v>
      </c>
      <c r="H11" s="54">
        <f>(BAWANA!U8+BAWANA!V8)/4000</f>
        <v>0</v>
      </c>
      <c r="I11" s="54"/>
      <c r="J11" s="54">
        <f t="shared" si="3"/>
        <v>6.8260000000000001E-2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0.20499999999999999</v>
      </c>
      <c r="C12" s="54"/>
      <c r="D12" s="54">
        <f t="shared" si="0"/>
        <v>0.28499999999999998</v>
      </c>
      <c r="E12" s="55"/>
      <c r="F12" s="43"/>
      <c r="G12" s="54">
        <f>(BAWANA!Q9+BAWANA!R9+BAWANA!S9+BAWANA!T9)/4000</f>
        <v>6.8260000000000001E-2</v>
      </c>
      <c r="H12" s="54">
        <f>(BAWANA!U9+BAWANA!V9)/4000</f>
        <v>0</v>
      </c>
      <c r="I12" s="54"/>
      <c r="J12" s="54">
        <f t="shared" si="3"/>
        <v>6.8260000000000001E-2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0.20499999999999999</v>
      </c>
      <c r="C13" s="54"/>
      <c r="D13" s="54">
        <f t="shared" si="0"/>
        <v>0.28499999999999998</v>
      </c>
      <c r="E13" s="55"/>
      <c r="F13" s="43"/>
      <c r="G13" s="54">
        <f>(BAWANA!Q10+BAWANA!R10+BAWANA!S10+BAWANA!T10)/4000</f>
        <v>6.8260000000000001E-2</v>
      </c>
      <c r="H13" s="54">
        <f>(BAWANA!U10+BAWANA!V10)/4000</f>
        <v>0</v>
      </c>
      <c r="I13" s="54"/>
      <c r="J13" s="54">
        <f t="shared" si="3"/>
        <v>6.8260000000000001E-2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0.20499999999999999</v>
      </c>
      <c r="C14" s="54"/>
      <c r="D14" s="54">
        <f t="shared" si="0"/>
        <v>0.28499999999999998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0.20499999999999999</v>
      </c>
      <c r="C15" s="54"/>
      <c r="D15" s="54">
        <f t="shared" si="0"/>
        <v>0.28499999999999998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0.20499999999999999</v>
      </c>
      <c r="C16" s="54"/>
      <c r="D16" s="54">
        <f t="shared" si="0"/>
        <v>0.28499999999999998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0.20499999999999999</v>
      </c>
      <c r="C17" s="54"/>
      <c r="D17" s="54">
        <f t="shared" si="0"/>
        <v>0.28499999999999998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0.20499999999999999</v>
      </c>
      <c r="C18" s="54"/>
      <c r="D18" s="54">
        <f t="shared" si="0"/>
        <v>0.28499999999999998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0.20499999999999999</v>
      </c>
      <c r="C19" s="54"/>
      <c r="D19" s="54">
        <f t="shared" si="0"/>
        <v>0.28499999999999998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0.20499999999999999</v>
      </c>
      <c r="C20" s="54"/>
      <c r="D20" s="54">
        <f t="shared" si="0"/>
        <v>0.28499999999999998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0.20499999999999999</v>
      </c>
      <c r="C21" s="54"/>
      <c r="D21" s="54">
        <f t="shared" si="0"/>
        <v>0.28499999999999998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0.20499999999999999</v>
      </c>
      <c r="C22" s="54"/>
      <c r="D22" s="54">
        <f t="shared" si="0"/>
        <v>0.28499999999999998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0.20499999999999999</v>
      </c>
      <c r="C23" s="54"/>
      <c r="D23" s="54">
        <f t="shared" si="0"/>
        <v>0.28499999999999998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0.20499999999999999</v>
      </c>
      <c r="C24" s="54"/>
      <c r="D24" s="54">
        <f t="shared" si="0"/>
        <v>0.28499999999999998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0.20499999999999999</v>
      </c>
      <c r="C25" s="54"/>
      <c r="D25" s="54">
        <f t="shared" si="0"/>
        <v>0.28499999999999998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0.20499999999999999</v>
      </c>
      <c r="C26" s="54"/>
      <c r="D26" s="54">
        <f t="shared" si="0"/>
        <v>0.28499999999999998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0.20499999999999999</v>
      </c>
      <c r="C27" s="54"/>
      <c r="D27" s="54">
        <f t="shared" si="0"/>
        <v>0.28499999999999998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0.20499999999999999</v>
      </c>
      <c r="C28" s="54"/>
      <c r="D28" s="54">
        <f t="shared" si="0"/>
        <v>0.28499999999999998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0.20499999999999999</v>
      </c>
      <c r="C29" s="54"/>
      <c r="D29" s="54">
        <f t="shared" si="0"/>
        <v>0.28499999999999998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0.20499999999999999</v>
      </c>
      <c r="C30" s="54"/>
      <c r="D30" s="54">
        <f t="shared" si="0"/>
        <v>0.28499999999999998</v>
      </c>
      <c r="E30" s="55"/>
      <c r="F30" s="43"/>
      <c r="G30" s="54">
        <f>(BAWANA!Q27+BAWANA!R27+BAWANA!S27+BAWANA!T27)/4000</f>
        <v>7.3260000000000006E-2</v>
      </c>
      <c r="H30" s="54">
        <f>(BAWANA!U27+BAWANA!V27)/4000</f>
        <v>0</v>
      </c>
      <c r="I30" s="54"/>
      <c r="J30" s="54">
        <f t="shared" si="3"/>
        <v>7.3260000000000006E-2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0.20499999999999999</v>
      </c>
      <c r="C31" s="54"/>
      <c r="D31" s="54">
        <f t="shared" si="0"/>
        <v>0.28499999999999998</v>
      </c>
      <c r="E31" s="55"/>
      <c r="F31" s="43"/>
      <c r="G31" s="54">
        <f>(BAWANA!Q28+BAWANA!R28+BAWANA!S28+BAWANA!T28)/4000</f>
        <v>7.3260000000000006E-2</v>
      </c>
      <c r="H31" s="54">
        <f>(BAWANA!U28+BAWANA!V28)/4000</f>
        <v>0</v>
      </c>
      <c r="I31" s="54"/>
      <c r="J31" s="54">
        <f t="shared" si="3"/>
        <v>7.3260000000000006E-2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0.20499999999999999</v>
      </c>
      <c r="C32" s="54"/>
      <c r="D32" s="54">
        <f t="shared" si="0"/>
        <v>0.28499999999999998</v>
      </c>
      <c r="E32" s="55"/>
      <c r="F32" s="43"/>
      <c r="G32" s="54">
        <f>(BAWANA!Q29+BAWANA!R29+BAWANA!S29+BAWANA!T29)/4000</f>
        <v>7.3260000000000006E-2</v>
      </c>
      <c r="H32" s="54">
        <f>(BAWANA!U29+BAWANA!V29)/4000</f>
        <v>0</v>
      </c>
      <c r="I32" s="54"/>
      <c r="J32" s="54">
        <f t="shared" si="3"/>
        <v>7.3260000000000006E-2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0.20499999999999999</v>
      </c>
      <c r="C33" s="54"/>
      <c r="D33" s="54">
        <f t="shared" si="0"/>
        <v>0.28499999999999998</v>
      </c>
      <c r="E33" s="55"/>
      <c r="F33" s="43"/>
      <c r="G33" s="54">
        <f>(BAWANA!Q30+BAWANA!R30+BAWANA!S30+BAWANA!T30)/4000</f>
        <v>7.5760000000000008E-2</v>
      </c>
      <c r="H33" s="54">
        <f>(BAWANA!U30+BAWANA!V30)/4000</f>
        <v>0</v>
      </c>
      <c r="I33" s="54"/>
      <c r="J33" s="54">
        <f t="shared" si="3"/>
        <v>7.5760000000000008E-2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0.20499999999999999</v>
      </c>
      <c r="C34" s="54"/>
      <c r="D34" s="54">
        <f t="shared" si="0"/>
        <v>0.28499999999999998</v>
      </c>
      <c r="E34" s="55"/>
      <c r="F34" s="43"/>
      <c r="G34" s="54">
        <f>(BAWANA!Q31+BAWANA!R31+BAWANA!S31+BAWANA!T31)/4000</f>
        <v>7.5760000000000008E-2</v>
      </c>
      <c r="H34" s="54">
        <f>(BAWANA!U31+BAWANA!V31)/4000</f>
        <v>0</v>
      </c>
      <c r="I34" s="54"/>
      <c r="J34" s="54">
        <f t="shared" si="3"/>
        <v>7.5760000000000008E-2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0.20499999999999999</v>
      </c>
      <c r="C35" s="54"/>
      <c r="D35" s="54">
        <f t="shared" si="0"/>
        <v>0.28499999999999998</v>
      </c>
      <c r="E35" s="55"/>
      <c r="F35" s="43"/>
      <c r="G35" s="54">
        <f>(BAWANA!Q32+BAWANA!R32+BAWANA!S32+BAWANA!T32)/4000</f>
        <v>7.5760000000000008E-2</v>
      </c>
      <c r="H35" s="54">
        <f>(BAWANA!U32+BAWANA!V32)/4000</f>
        <v>0</v>
      </c>
      <c r="I35" s="54"/>
      <c r="J35" s="54">
        <f t="shared" si="3"/>
        <v>7.5760000000000008E-2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0.20499999999999999</v>
      </c>
      <c r="C36" s="54"/>
      <c r="D36" s="54">
        <f t="shared" si="0"/>
        <v>0.28499999999999998</v>
      </c>
      <c r="E36" s="55"/>
      <c r="F36" s="43"/>
      <c r="G36" s="54">
        <f>(BAWANA!Q33+BAWANA!R33+BAWANA!S33+BAWANA!T33)/4000</f>
        <v>7.5760000000000008E-2</v>
      </c>
      <c r="H36" s="54">
        <f>(BAWANA!U33+BAWANA!V33)/4000</f>
        <v>0</v>
      </c>
      <c r="I36" s="54"/>
      <c r="J36" s="54">
        <f t="shared" si="3"/>
        <v>7.5760000000000008E-2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0.20499999999999999</v>
      </c>
      <c r="C37" s="54"/>
      <c r="D37" s="54">
        <f t="shared" si="0"/>
        <v>0.28499999999999998</v>
      </c>
      <c r="E37" s="55"/>
      <c r="F37" s="43"/>
      <c r="G37" s="54">
        <f>(BAWANA!Q34+BAWANA!R34+BAWANA!S34+BAWANA!T34)/4000</f>
        <v>7.5760000000000008E-2</v>
      </c>
      <c r="H37" s="54">
        <f>(BAWANA!U34+BAWANA!V34)/4000</f>
        <v>0</v>
      </c>
      <c r="I37" s="54"/>
      <c r="J37" s="54">
        <f t="shared" si="3"/>
        <v>7.5760000000000008E-2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0.20499999999999999</v>
      </c>
      <c r="C38" s="54"/>
      <c r="D38" s="54">
        <f t="shared" si="0"/>
        <v>0.28499999999999998</v>
      </c>
      <c r="E38" s="55"/>
      <c r="F38" s="43"/>
      <c r="G38" s="54">
        <f>(BAWANA!Q35+BAWANA!R35+BAWANA!S35+BAWANA!T35)/4000</f>
        <v>7.3260000000000006E-2</v>
      </c>
      <c r="H38" s="54">
        <f>(BAWANA!U35+BAWANA!V35)/4000</f>
        <v>0</v>
      </c>
      <c r="I38" s="54"/>
      <c r="J38" s="54">
        <f t="shared" si="3"/>
        <v>7.3260000000000006E-2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0.20499999999999999</v>
      </c>
      <c r="C39" s="54"/>
      <c r="D39" s="54">
        <f t="shared" si="0"/>
        <v>0.28499999999999998</v>
      </c>
      <c r="E39" s="55"/>
      <c r="F39" s="43"/>
      <c r="G39" s="54">
        <f>(BAWANA!Q36+BAWANA!R36+BAWANA!S36+BAWANA!T36)/4000</f>
        <v>7.5760000000000008E-2</v>
      </c>
      <c r="H39" s="54">
        <f>(BAWANA!U36+BAWANA!V36)/4000</f>
        <v>0</v>
      </c>
      <c r="I39" s="54"/>
      <c r="J39" s="54">
        <f t="shared" si="3"/>
        <v>7.5760000000000008E-2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0.20499999999999999</v>
      </c>
      <c r="C40" s="54"/>
      <c r="D40" s="54">
        <f t="shared" si="0"/>
        <v>0.28499999999999998</v>
      </c>
      <c r="E40" s="55"/>
      <c r="F40" s="43"/>
      <c r="G40" s="54">
        <f>(BAWANA!Q37+BAWANA!R37+BAWANA!S37+BAWANA!T37)/4000</f>
        <v>7.5760000000000008E-2</v>
      </c>
      <c r="H40" s="54">
        <f>(BAWANA!U37+BAWANA!V37)/4000</f>
        <v>0</v>
      </c>
      <c r="I40" s="54"/>
      <c r="J40" s="54">
        <f t="shared" si="3"/>
        <v>7.5760000000000008E-2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0.20499999999999999</v>
      </c>
      <c r="C41" s="54"/>
      <c r="D41" s="54">
        <f t="shared" si="0"/>
        <v>0.28499999999999998</v>
      </c>
      <c r="E41" s="55"/>
      <c r="F41" s="43"/>
      <c r="G41" s="54">
        <f>(BAWANA!Q38+BAWANA!R38+BAWANA!S38+BAWANA!T38)/4000</f>
        <v>7.5760000000000008E-2</v>
      </c>
      <c r="H41" s="54">
        <f>(BAWANA!U38+BAWANA!V38)/4000</f>
        <v>0</v>
      </c>
      <c r="I41" s="54"/>
      <c r="J41" s="54">
        <f t="shared" si="3"/>
        <v>7.5760000000000008E-2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0.20499999999999999</v>
      </c>
      <c r="C42" s="54"/>
      <c r="D42" s="54">
        <f t="shared" si="0"/>
        <v>0.28499999999999998</v>
      </c>
      <c r="E42" s="55"/>
      <c r="F42" s="43"/>
      <c r="G42" s="54">
        <f>(BAWANA!Q39+BAWANA!R39+BAWANA!S39+BAWANA!T39)/4000</f>
        <v>7.5760000000000008E-2</v>
      </c>
      <c r="H42" s="54">
        <f>(BAWANA!U39+BAWANA!V39)/4000</f>
        <v>0</v>
      </c>
      <c r="I42" s="54"/>
      <c r="J42" s="54">
        <f t="shared" si="3"/>
        <v>7.5760000000000008E-2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0.20499999999999999</v>
      </c>
      <c r="C43" s="54"/>
      <c r="D43" s="54">
        <f t="shared" si="0"/>
        <v>0.28499999999999998</v>
      </c>
      <c r="E43" s="55"/>
      <c r="F43" s="43"/>
      <c r="G43" s="54">
        <f>(BAWANA!Q40+BAWANA!R40+BAWANA!S40+BAWANA!T40)/4000</f>
        <v>7.5760000000000008E-2</v>
      </c>
      <c r="H43" s="54">
        <f>(BAWANA!U40+BAWANA!V40)/4000</f>
        <v>0</v>
      </c>
      <c r="I43" s="54"/>
      <c r="J43" s="54">
        <f t="shared" si="3"/>
        <v>7.5760000000000008E-2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0.20499999999999999</v>
      </c>
      <c r="C44" s="54"/>
      <c r="D44" s="54">
        <f t="shared" si="0"/>
        <v>0.28499999999999998</v>
      </c>
      <c r="E44" s="55"/>
      <c r="F44" s="43"/>
      <c r="G44" s="54">
        <f>(BAWANA!Q41+BAWANA!R41+BAWANA!S41+BAWANA!T41)/4000</f>
        <v>7.5760000000000008E-2</v>
      </c>
      <c r="H44" s="54">
        <f>(BAWANA!U41+BAWANA!V41)/4000</f>
        <v>0</v>
      </c>
      <c r="I44" s="54"/>
      <c r="J44" s="54">
        <f t="shared" si="3"/>
        <v>7.5760000000000008E-2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0.20499999999999999</v>
      </c>
      <c r="C45" s="54"/>
      <c r="D45" s="54">
        <f t="shared" si="0"/>
        <v>0.28499999999999998</v>
      </c>
      <c r="E45" s="55"/>
      <c r="F45" s="43"/>
      <c r="G45" s="54">
        <f>(BAWANA!Q42+BAWANA!R42+BAWANA!S42+BAWANA!T42)/4000</f>
        <v>7.5760000000000008E-2</v>
      </c>
      <c r="H45" s="54">
        <f>(BAWANA!U42+BAWANA!V42)/4000</f>
        <v>0</v>
      </c>
      <c r="I45" s="54"/>
      <c r="J45" s="54">
        <f t="shared" si="3"/>
        <v>7.5760000000000008E-2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0.20499999999999999</v>
      </c>
      <c r="C46" s="54"/>
      <c r="D46" s="54">
        <f t="shared" si="0"/>
        <v>0.28499999999999998</v>
      </c>
      <c r="E46" s="55"/>
      <c r="F46" s="43"/>
      <c r="G46" s="54">
        <f>(BAWANA!Q43+BAWANA!R43+BAWANA!S43+BAWANA!T43)/4000</f>
        <v>7.5760000000000008E-2</v>
      </c>
      <c r="H46" s="54">
        <f>(BAWANA!U43+BAWANA!V43)/4000</f>
        <v>0</v>
      </c>
      <c r="I46" s="54"/>
      <c r="J46" s="54">
        <f t="shared" si="3"/>
        <v>7.5760000000000008E-2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0.20499999999999999</v>
      </c>
      <c r="C47" s="54"/>
      <c r="D47" s="54">
        <f t="shared" si="0"/>
        <v>0.28499999999999998</v>
      </c>
      <c r="E47" s="55"/>
      <c r="F47" s="43"/>
      <c r="G47" s="54">
        <f>(BAWANA!Q44+BAWANA!R44+BAWANA!S44+BAWANA!T44)/4000</f>
        <v>6.8260000000000001E-2</v>
      </c>
      <c r="H47" s="54">
        <f>(BAWANA!U44+BAWANA!V44)/4000</f>
        <v>0</v>
      </c>
      <c r="I47" s="54"/>
      <c r="J47" s="54">
        <f t="shared" si="3"/>
        <v>6.8260000000000001E-2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0.20499999999999999</v>
      </c>
      <c r="C48" s="54"/>
      <c r="D48" s="54">
        <f t="shared" si="0"/>
        <v>0.28499999999999998</v>
      </c>
      <c r="E48" s="55"/>
      <c r="F48" s="43"/>
      <c r="G48" s="54">
        <f>(BAWANA!Q45+BAWANA!R45+BAWANA!S45+BAWANA!T45)/4000</f>
        <v>6.8260000000000001E-2</v>
      </c>
      <c r="H48" s="54">
        <f>(BAWANA!U45+BAWANA!V45)/4000</f>
        <v>0</v>
      </c>
      <c r="I48" s="54"/>
      <c r="J48" s="54">
        <f t="shared" si="3"/>
        <v>6.8260000000000001E-2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0.20499999999999999</v>
      </c>
      <c r="C49" s="54"/>
      <c r="D49" s="54">
        <f t="shared" si="0"/>
        <v>0.28499999999999998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0.20499999999999999</v>
      </c>
      <c r="C50" s="54"/>
      <c r="D50" s="54">
        <f t="shared" si="0"/>
        <v>0.28499999999999998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0.20499999999999999</v>
      </c>
      <c r="C51" s="54"/>
      <c r="D51" s="54">
        <f t="shared" si="0"/>
        <v>0.28499999999999998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0.20499999999999999</v>
      </c>
      <c r="C52" s="54"/>
      <c r="D52" s="54">
        <f t="shared" si="0"/>
        <v>0.28499999999999998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0.20499999999999999</v>
      </c>
      <c r="C53" s="54"/>
      <c r="D53" s="54">
        <f t="shared" si="0"/>
        <v>0.28499999999999998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0.20499999999999999</v>
      </c>
      <c r="C54" s="54"/>
      <c r="D54" s="54">
        <f t="shared" si="0"/>
        <v>0.28499999999999998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0.20499999999999999</v>
      </c>
      <c r="C55" s="54"/>
      <c r="D55" s="54">
        <f t="shared" si="0"/>
        <v>0.28499999999999998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0.20499999999999999</v>
      </c>
      <c r="C56" s="54"/>
      <c r="D56" s="54">
        <f t="shared" si="0"/>
        <v>0.28499999999999998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0.20499999999999999</v>
      </c>
      <c r="C57" s="54"/>
      <c r="D57" s="54">
        <f t="shared" si="0"/>
        <v>0.28499999999999998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0.20499999999999999</v>
      </c>
      <c r="C58" s="54"/>
      <c r="D58" s="54">
        <f t="shared" si="0"/>
        <v>0.28499999999999998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0.20499999999999999</v>
      </c>
      <c r="C59" s="54"/>
      <c r="D59" s="54">
        <f t="shared" si="0"/>
        <v>0.28499999999999998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0.20499999999999999</v>
      </c>
      <c r="C60" s="54"/>
      <c r="D60" s="54">
        <f t="shared" si="0"/>
        <v>0.28499999999999998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0.20499999999999999</v>
      </c>
      <c r="C61" s="54"/>
      <c r="D61" s="54">
        <f t="shared" si="0"/>
        <v>0.28499999999999998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0.20499999999999999</v>
      </c>
      <c r="C62" s="54"/>
      <c r="D62" s="54">
        <f t="shared" si="0"/>
        <v>0.28499999999999998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0.20499999999999999</v>
      </c>
      <c r="C63" s="54"/>
      <c r="D63" s="54">
        <f t="shared" si="0"/>
        <v>0.28499999999999998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0.20499999999999999</v>
      </c>
      <c r="C64" s="54"/>
      <c r="D64" s="54">
        <f t="shared" si="0"/>
        <v>0.28499999999999998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0.20499999999999999</v>
      </c>
      <c r="C65" s="54"/>
      <c r="D65" s="54">
        <f t="shared" si="0"/>
        <v>0.28499999999999998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0.20499999999999999</v>
      </c>
      <c r="C66" s="54"/>
      <c r="D66" s="54">
        <f t="shared" si="0"/>
        <v>0.28499999999999998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0.20499999999999999</v>
      </c>
      <c r="C67" s="54"/>
      <c r="D67" s="54">
        <f t="shared" si="0"/>
        <v>0.28499999999999998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0.20499999999999999</v>
      </c>
      <c r="C68" s="54"/>
      <c r="D68" s="54">
        <f t="shared" si="0"/>
        <v>0.28499999999999998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0.20499999999999999</v>
      </c>
      <c r="C69" s="54"/>
      <c r="D69" s="54">
        <f t="shared" si="0"/>
        <v>0.28499999999999998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0.20499999999999999</v>
      </c>
      <c r="C70" s="54"/>
      <c r="D70" s="54">
        <f t="shared" ref="D70:D101" si="8">A70+B70+C70</f>
        <v>0.28499999999999998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0.20499999999999999</v>
      </c>
      <c r="C71" s="54"/>
      <c r="D71" s="54">
        <f t="shared" si="8"/>
        <v>0.28499999999999998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0.20499999999999999</v>
      </c>
      <c r="C72" s="54"/>
      <c r="D72" s="54">
        <f t="shared" si="8"/>
        <v>0.28499999999999998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0.20499999999999999</v>
      </c>
      <c r="C73" s="54"/>
      <c r="D73" s="54">
        <f t="shared" si="8"/>
        <v>0.28499999999999998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0.20499999999999999</v>
      </c>
      <c r="C74" s="54"/>
      <c r="D74" s="54">
        <f t="shared" si="8"/>
        <v>0.28499999999999998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0.20499999999999999</v>
      </c>
      <c r="C75" s="54"/>
      <c r="D75" s="54">
        <f t="shared" si="8"/>
        <v>0.28499999999999998</v>
      </c>
      <c r="E75" s="55"/>
      <c r="F75" s="43"/>
      <c r="G75" s="54">
        <f>(BAWANA!Q72+BAWANA!R72+BAWANA!S72+BAWANA!T72)/4000</f>
        <v>6.7610000000000003E-2</v>
      </c>
      <c r="H75" s="54">
        <f>(BAWANA!U72+BAWANA!V72)/4000</f>
        <v>0</v>
      </c>
      <c r="I75" s="54"/>
      <c r="J75" s="54">
        <f t="shared" si="9"/>
        <v>6.7610000000000003E-2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0.20499999999999999</v>
      </c>
      <c r="C76" s="54"/>
      <c r="D76" s="54">
        <f t="shared" si="8"/>
        <v>0.28499999999999998</v>
      </c>
      <c r="E76" s="55"/>
      <c r="F76" s="43"/>
      <c r="G76" s="54">
        <f>(BAWANA!Q73+BAWANA!R73+BAWANA!S73+BAWANA!T73)/4000</f>
        <v>6.7610000000000003E-2</v>
      </c>
      <c r="H76" s="54">
        <f>(BAWANA!U73+BAWANA!V73)/4000</f>
        <v>0</v>
      </c>
      <c r="I76" s="54"/>
      <c r="J76" s="54">
        <f t="shared" si="9"/>
        <v>6.7610000000000003E-2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0.20499999999999999</v>
      </c>
      <c r="C77" s="54"/>
      <c r="D77" s="54">
        <f t="shared" si="8"/>
        <v>0.28499999999999998</v>
      </c>
      <c r="E77" s="55"/>
      <c r="F77" s="43"/>
      <c r="G77" s="54">
        <f>(BAWANA!Q74+BAWANA!R74+BAWANA!S74+BAWANA!T74)/4000</f>
        <v>6.7610000000000003E-2</v>
      </c>
      <c r="H77" s="54">
        <f>(BAWANA!U74+BAWANA!V74)/4000</f>
        <v>0</v>
      </c>
      <c r="I77" s="54"/>
      <c r="J77" s="54">
        <f t="shared" si="9"/>
        <v>6.7610000000000003E-2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0.20499999999999999</v>
      </c>
      <c r="C78" s="54"/>
      <c r="D78" s="54">
        <f t="shared" si="8"/>
        <v>0.28499999999999998</v>
      </c>
      <c r="E78" s="55"/>
      <c r="F78" s="43"/>
      <c r="G78" s="54">
        <f>(BAWANA!Q75+BAWANA!R75+BAWANA!S75+BAWANA!T75)/4000</f>
        <v>6.7610000000000003E-2</v>
      </c>
      <c r="H78" s="54">
        <f>(BAWANA!U75+BAWANA!V75)/4000</f>
        <v>0</v>
      </c>
      <c r="I78" s="54"/>
      <c r="J78" s="54">
        <f t="shared" si="9"/>
        <v>6.7610000000000003E-2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0.20499999999999999</v>
      </c>
      <c r="C79" s="54"/>
      <c r="D79" s="54">
        <f t="shared" si="8"/>
        <v>0.28499999999999998</v>
      </c>
      <c r="E79" s="55"/>
      <c r="F79" s="43"/>
      <c r="G79" s="54">
        <f>(BAWANA!Q76+BAWANA!R76+BAWANA!S76+BAWANA!T76)/4000</f>
        <v>6.7610000000000003E-2</v>
      </c>
      <c r="H79" s="54">
        <f>(BAWANA!U76+BAWANA!V76)/4000</f>
        <v>0</v>
      </c>
      <c r="I79" s="54"/>
      <c r="J79" s="54">
        <f t="shared" si="9"/>
        <v>6.7610000000000003E-2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0.20499999999999999</v>
      </c>
      <c r="C80" s="54"/>
      <c r="D80" s="54">
        <f t="shared" si="8"/>
        <v>0.28499999999999998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0.20499999999999999</v>
      </c>
      <c r="C81" s="54"/>
      <c r="D81" s="54">
        <f t="shared" si="8"/>
        <v>0.28499999999999998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0.20499999999999999</v>
      </c>
      <c r="C82" s="54"/>
      <c r="D82" s="54">
        <f t="shared" si="8"/>
        <v>0.28499999999999998</v>
      </c>
      <c r="E82" s="55"/>
      <c r="F82" s="43"/>
      <c r="G82" s="54">
        <f>(BAWANA!Q79+BAWANA!R79+BAWANA!S79+BAWANA!T79)/4000</f>
        <v>6.7610000000000003E-2</v>
      </c>
      <c r="H82" s="54">
        <f>(BAWANA!U79+BAWANA!V79)/4000</f>
        <v>0</v>
      </c>
      <c r="I82" s="54"/>
      <c r="J82" s="54">
        <f t="shared" si="9"/>
        <v>6.7610000000000003E-2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0.20499999999999999</v>
      </c>
      <c r="C83" s="54"/>
      <c r="D83" s="54">
        <f t="shared" si="8"/>
        <v>0.28499999999999998</v>
      </c>
      <c r="E83" s="55"/>
      <c r="F83" s="43"/>
      <c r="G83" s="54">
        <f>(BAWANA!Q80+BAWANA!R80+BAWANA!S80+BAWANA!T80)/4000</f>
        <v>6.7610000000000003E-2</v>
      </c>
      <c r="H83" s="54">
        <f>(BAWANA!U80+BAWANA!V80)/4000</f>
        <v>0</v>
      </c>
      <c r="I83" s="54"/>
      <c r="J83" s="54">
        <f t="shared" si="9"/>
        <v>6.7610000000000003E-2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0.20499999999999999</v>
      </c>
      <c r="C84" s="54"/>
      <c r="D84" s="54">
        <f t="shared" si="8"/>
        <v>0.28499999999999998</v>
      </c>
      <c r="E84" s="55"/>
      <c r="F84" s="43"/>
      <c r="G84" s="54">
        <f>(BAWANA!Q81+BAWANA!R81+BAWANA!S81+BAWANA!T81)/4000</f>
        <v>6.7610000000000003E-2</v>
      </c>
      <c r="H84" s="54">
        <f>(BAWANA!U81+BAWANA!V81)/4000</f>
        <v>0</v>
      </c>
      <c r="I84" s="54"/>
      <c r="J84" s="54">
        <f t="shared" si="9"/>
        <v>6.7610000000000003E-2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0.20499999999999999</v>
      </c>
      <c r="C85" s="54"/>
      <c r="D85" s="54">
        <f t="shared" si="8"/>
        <v>0.28499999999999998</v>
      </c>
      <c r="E85" s="55"/>
      <c r="F85" s="43"/>
      <c r="G85" s="54">
        <f>(BAWANA!Q82+BAWANA!R82+BAWANA!S82+BAWANA!T82)/4000</f>
        <v>6.7610000000000003E-2</v>
      </c>
      <c r="H85" s="54">
        <f>(BAWANA!U82+BAWANA!V82)/4000</f>
        <v>0</v>
      </c>
      <c r="I85" s="54"/>
      <c r="J85" s="54">
        <f t="shared" si="9"/>
        <v>6.7610000000000003E-2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0.20499999999999999</v>
      </c>
      <c r="C86" s="54"/>
      <c r="D86" s="54">
        <f t="shared" si="8"/>
        <v>0.28499999999999998</v>
      </c>
      <c r="E86" s="55"/>
      <c r="F86" s="43"/>
      <c r="G86" s="54">
        <f>(BAWANA!Q83+BAWANA!R83+BAWANA!S83+BAWANA!T83)/4000</f>
        <v>6.7610000000000003E-2</v>
      </c>
      <c r="H86" s="54">
        <f>(BAWANA!U83+BAWANA!V83)/4000</f>
        <v>0</v>
      </c>
      <c r="I86" s="54"/>
      <c r="J86" s="54">
        <f t="shared" si="9"/>
        <v>6.7610000000000003E-2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0.20499999999999999</v>
      </c>
      <c r="C87" s="54"/>
      <c r="D87" s="54">
        <f t="shared" si="8"/>
        <v>0.28499999999999998</v>
      </c>
      <c r="E87" s="55"/>
      <c r="F87" s="43"/>
      <c r="G87" s="54">
        <f>(BAWANA!Q84+BAWANA!R84+BAWANA!S84+BAWANA!T84)/4000</f>
        <v>6.7610000000000003E-2</v>
      </c>
      <c r="H87" s="54">
        <f>(BAWANA!U84+BAWANA!V84)/4000</f>
        <v>0</v>
      </c>
      <c r="I87" s="54"/>
      <c r="J87" s="54">
        <f t="shared" si="9"/>
        <v>6.7610000000000003E-2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0.20499999999999999</v>
      </c>
      <c r="C88" s="54"/>
      <c r="D88" s="54">
        <f t="shared" si="8"/>
        <v>0.28499999999999998</v>
      </c>
      <c r="E88" s="55"/>
      <c r="F88" s="43"/>
      <c r="G88" s="54">
        <f>(BAWANA!Q85+BAWANA!R85+BAWANA!S85+BAWANA!T85)/4000</f>
        <v>6.7610000000000003E-2</v>
      </c>
      <c r="H88" s="54">
        <f>(BAWANA!U85+BAWANA!V85)/4000</f>
        <v>0</v>
      </c>
      <c r="I88" s="54"/>
      <c r="J88" s="54">
        <f t="shared" si="9"/>
        <v>6.7610000000000003E-2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0.20499999999999999</v>
      </c>
      <c r="C89" s="54"/>
      <c r="D89" s="54">
        <f t="shared" si="8"/>
        <v>0.28499999999999998</v>
      </c>
      <c r="E89" s="55"/>
      <c r="F89" s="43"/>
      <c r="G89" s="54">
        <f>(BAWANA!Q86+BAWANA!R86+BAWANA!S86+BAWANA!T86)/4000</f>
        <v>6.7610000000000003E-2</v>
      </c>
      <c r="H89" s="54">
        <f>(BAWANA!U86+BAWANA!V86)/4000</f>
        <v>0</v>
      </c>
      <c r="I89" s="54"/>
      <c r="J89" s="54">
        <f t="shared" si="9"/>
        <v>6.7610000000000003E-2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0.20499999999999999</v>
      </c>
      <c r="C90" s="54"/>
      <c r="D90" s="54">
        <f t="shared" si="8"/>
        <v>0.28499999999999998</v>
      </c>
      <c r="E90" s="55"/>
      <c r="F90" s="43"/>
      <c r="G90" s="54">
        <f>(BAWANA!Q87+BAWANA!R87+BAWANA!S87+BAWANA!T87)/4000</f>
        <v>7.3859999999999995E-2</v>
      </c>
      <c r="H90" s="54">
        <f>(BAWANA!U87+BAWANA!V87)/4000</f>
        <v>0</v>
      </c>
      <c r="I90" s="54"/>
      <c r="J90" s="54">
        <f t="shared" si="9"/>
        <v>7.3859999999999995E-2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0.20499999999999999</v>
      </c>
      <c r="C91" s="54"/>
      <c r="D91" s="54">
        <f t="shared" si="8"/>
        <v>0.28499999999999998</v>
      </c>
      <c r="E91" s="55"/>
      <c r="F91" s="43"/>
      <c r="G91" s="54">
        <f>(BAWANA!Q88+BAWANA!R88+BAWANA!S88+BAWANA!T88)/4000</f>
        <v>7.3859999999999995E-2</v>
      </c>
      <c r="H91" s="54">
        <f>(BAWANA!U88+BAWANA!V88)/4000</f>
        <v>0</v>
      </c>
      <c r="I91" s="54"/>
      <c r="J91" s="54">
        <f t="shared" si="9"/>
        <v>7.3859999999999995E-2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0.20499999999999999</v>
      </c>
      <c r="C92" s="54"/>
      <c r="D92" s="54">
        <f t="shared" si="8"/>
        <v>0.28499999999999998</v>
      </c>
      <c r="E92" s="55"/>
      <c r="F92" s="43"/>
      <c r="G92" s="54">
        <f>(BAWANA!Q89+BAWANA!R89+BAWANA!S89+BAWANA!T89)/4000</f>
        <v>7.3859999999999995E-2</v>
      </c>
      <c r="H92" s="54">
        <f>(BAWANA!U89+BAWANA!V89)/4000</f>
        <v>0</v>
      </c>
      <c r="I92" s="54"/>
      <c r="J92" s="54">
        <f t="shared" si="9"/>
        <v>7.3859999999999995E-2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0.20499999999999999</v>
      </c>
      <c r="C93" s="54"/>
      <c r="D93" s="54">
        <f t="shared" si="8"/>
        <v>0.28499999999999998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0.20499999999999999</v>
      </c>
      <c r="C94" s="54"/>
      <c r="D94" s="54">
        <f t="shared" si="8"/>
        <v>0.28499999999999998</v>
      </c>
      <c r="E94" s="55"/>
      <c r="F94" s="43"/>
      <c r="G94" s="54">
        <f>(BAWANA!Q91+BAWANA!R91+BAWANA!S91+BAWANA!T91)/4000</f>
        <v>6.7610000000000003E-2</v>
      </c>
      <c r="H94" s="54">
        <f>(BAWANA!U91+BAWANA!V91)/4000</f>
        <v>0</v>
      </c>
      <c r="I94" s="54"/>
      <c r="J94" s="54">
        <f t="shared" si="9"/>
        <v>6.7610000000000003E-2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0.20499999999999999</v>
      </c>
      <c r="C95" s="54"/>
      <c r="D95" s="54">
        <f t="shared" si="8"/>
        <v>0.28499999999999998</v>
      </c>
      <c r="E95" s="55"/>
      <c r="F95" s="43"/>
      <c r="G95" s="54">
        <f>(BAWANA!Q92+BAWANA!R92+BAWANA!S92+BAWANA!T92)/4000</f>
        <v>6.7610000000000003E-2</v>
      </c>
      <c r="H95" s="54">
        <f>(BAWANA!U92+BAWANA!V92)/4000</f>
        <v>0</v>
      </c>
      <c r="I95" s="54"/>
      <c r="J95" s="54">
        <f t="shared" si="9"/>
        <v>6.7610000000000003E-2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0.20499999999999999</v>
      </c>
      <c r="C96" s="54"/>
      <c r="D96" s="54">
        <f t="shared" si="8"/>
        <v>0.28499999999999998</v>
      </c>
      <c r="E96" s="55"/>
      <c r="F96" s="43"/>
      <c r="G96" s="54">
        <f>(BAWANA!Q93+BAWANA!R93+BAWANA!S93+BAWANA!T93)/4000</f>
        <v>6.7610000000000003E-2</v>
      </c>
      <c r="H96" s="54">
        <f>(BAWANA!U93+BAWANA!V93)/4000</f>
        <v>0</v>
      </c>
      <c r="I96" s="54"/>
      <c r="J96" s="54">
        <f t="shared" si="9"/>
        <v>6.7610000000000003E-2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0.20499999999999999</v>
      </c>
      <c r="C97" s="54"/>
      <c r="D97" s="54">
        <f t="shared" si="8"/>
        <v>0.28499999999999998</v>
      </c>
      <c r="E97" s="55"/>
      <c r="F97" s="43"/>
      <c r="G97" s="54">
        <f>(BAWANA!Q94+BAWANA!R94+BAWANA!S94+BAWANA!T94)/4000</f>
        <v>6.7610000000000003E-2</v>
      </c>
      <c r="H97" s="54">
        <f>(BAWANA!U94+BAWANA!V94)/4000</f>
        <v>0</v>
      </c>
      <c r="I97" s="54"/>
      <c r="J97" s="54">
        <f t="shared" si="9"/>
        <v>6.7610000000000003E-2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0.20499999999999999</v>
      </c>
      <c r="C98" s="54"/>
      <c r="D98" s="54">
        <f t="shared" si="8"/>
        <v>0.28499999999999998</v>
      </c>
      <c r="E98" s="55"/>
      <c r="F98" s="43"/>
      <c r="G98" s="54">
        <f>(BAWANA!Q95+BAWANA!R95+BAWANA!S95+BAWANA!T95)/4000</f>
        <v>6.7610000000000003E-2</v>
      </c>
      <c r="H98" s="54">
        <f>(BAWANA!U95+BAWANA!V95)/4000</f>
        <v>0</v>
      </c>
      <c r="I98" s="54"/>
      <c r="J98" s="54">
        <f t="shared" si="9"/>
        <v>6.7610000000000003E-2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0.20499999999999999</v>
      </c>
      <c r="C99" s="54"/>
      <c r="D99" s="54">
        <f t="shared" si="8"/>
        <v>0.28499999999999998</v>
      </c>
      <c r="E99" s="55"/>
      <c r="F99" s="43"/>
      <c r="G99" s="54">
        <f>(BAWANA!Q96+BAWANA!R96+BAWANA!S96+BAWANA!T96)/4000</f>
        <v>6.7610000000000003E-2</v>
      </c>
      <c r="H99" s="54">
        <f>(BAWANA!U96+BAWANA!V96)/4000</f>
        <v>0</v>
      </c>
      <c r="I99" s="54"/>
      <c r="J99" s="54">
        <f t="shared" si="9"/>
        <v>6.7610000000000003E-2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0.20499999999999999</v>
      </c>
      <c r="C100" s="54"/>
      <c r="D100" s="54">
        <f t="shared" si="8"/>
        <v>0.28499999999999998</v>
      </c>
      <c r="E100" s="55"/>
      <c r="F100" s="43"/>
      <c r="G100" s="54">
        <f>(BAWANA!Q97+BAWANA!R97+BAWANA!S97+BAWANA!T97)/4000</f>
        <v>6.7610000000000003E-2</v>
      </c>
      <c r="H100" s="54">
        <f>(BAWANA!U97+BAWANA!V97)/4000</f>
        <v>0</v>
      </c>
      <c r="I100" s="54"/>
      <c r="J100" s="54">
        <f t="shared" si="9"/>
        <v>6.7610000000000003E-2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0.20499999999999999</v>
      </c>
      <c r="C101" s="54"/>
      <c r="D101" s="54">
        <f t="shared" si="8"/>
        <v>0.28499999999999998</v>
      </c>
      <c r="E101" s="55"/>
      <c r="F101" s="43"/>
      <c r="G101" s="54">
        <f>(BAWANA!Q98+BAWANA!R98+BAWANA!S98+BAWANA!T98)/4000</f>
        <v>6.7610000000000003E-2</v>
      </c>
      <c r="H101" s="54">
        <f>(BAWANA!U98+BAWANA!V98)/4000</f>
        <v>0</v>
      </c>
      <c r="I101" s="54"/>
      <c r="J101" s="54">
        <f t="shared" si="9"/>
        <v>6.7610000000000003E-2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19.679999999999975</v>
      </c>
      <c r="C102" s="54">
        <f t="shared" si="14"/>
        <v>0</v>
      </c>
      <c r="D102" s="54">
        <f t="shared" si="14"/>
        <v>27.36000000000001</v>
      </c>
      <c r="E102" s="54">
        <f t="shared" si="14"/>
        <v>0</v>
      </c>
      <c r="F102" s="54">
        <f t="shared" si="14"/>
        <v>0</v>
      </c>
      <c r="G102" s="54">
        <f t="shared" si="14"/>
        <v>6.639409999999998</v>
      </c>
      <c r="H102" s="54">
        <f t="shared" si="14"/>
        <v>0</v>
      </c>
      <c r="I102" s="54"/>
      <c r="J102" s="54">
        <f t="shared" si="14"/>
        <v>6.639409999999998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Z3" activePane="bottomRight" state="frozen"/>
      <selection sqref="A1:D35"/>
      <selection pane="topRight" sqref="A1:D35"/>
      <selection pane="bottomLeft" sqref="A1:D35"/>
      <selection pane="bottomRight" activeCell="BG3" sqref="BG3:BG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9" ht="15" customHeight="1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W1" t="s">
        <v>494</v>
      </c>
      <c r="X1" t="s">
        <v>495</v>
      </c>
      <c r="Y1" t="s">
        <v>496</v>
      </c>
      <c r="Z1" t="s">
        <v>497</v>
      </c>
      <c r="AA1" t="s">
        <v>498</v>
      </c>
      <c r="AB1" t="s">
        <v>499</v>
      </c>
      <c r="AC1" t="s">
        <v>500</v>
      </c>
      <c r="AD1" t="s">
        <v>150</v>
      </c>
      <c r="AE1" t="s">
        <v>150</v>
      </c>
      <c r="AF1" t="s">
        <v>149</v>
      </c>
      <c r="AG1" t="s">
        <v>150</v>
      </c>
      <c r="AH1" t="s">
        <v>497</v>
      </c>
      <c r="AI1" t="s">
        <v>497</v>
      </c>
      <c r="AJ1" t="s">
        <v>502</v>
      </c>
      <c r="AK1" t="s">
        <v>497</v>
      </c>
      <c r="AL1" t="s">
        <v>503</v>
      </c>
      <c r="AM1" t="s">
        <v>497</v>
      </c>
      <c r="AN1" t="s">
        <v>149</v>
      </c>
      <c r="AO1" t="s">
        <v>497</v>
      </c>
      <c r="AP1" t="s">
        <v>497</v>
      </c>
      <c r="AQ1" t="s">
        <v>497</v>
      </c>
      <c r="AR1" t="s">
        <v>497</v>
      </c>
      <c r="AS1" t="s">
        <v>149</v>
      </c>
      <c r="AT1" t="s">
        <v>504</v>
      </c>
      <c r="AU1" t="s">
        <v>150</v>
      </c>
      <c r="AV1" t="s">
        <v>150</v>
      </c>
      <c r="AW1" t="s">
        <v>507</v>
      </c>
      <c r="AX1" t="s">
        <v>507</v>
      </c>
      <c r="AY1" t="s">
        <v>150</v>
      </c>
      <c r="AZ1" t="s">
        <v>509</v>
      </c>
      <c r="BA1" t="s">
        <v>150</v>
      </c>
      <c r="BB1" t="s">
        <v>149</v>
      </c>
      <c r="BC1" t="s">
        <v>149</v>
      </c>
      <c r="BD1" t="s">
        <v>149</v>
      </c>
      <c r="BE1" t="s">
        <v>150</v>
      </c>
      <c r="BF1" t="s">
        <v>150</v>
      </c>
      <c r="BG1" t="s">
        <v>149</v>
      </c>
    </row>
    <row r="2" spans="1:5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44990</v>
      </c>
      <c r="W2" s="30" t="s">
        <v>150</v>
      </c>
      <c r="X2" t="s">
        <v>149</v>
      </c>
      <c r="Y2" t="s">
        <v>153</v>
      </c>
      <c r="Z2" t="s">
        <v>283</v>
      </c>
      <c r="AA2" t="s">
        <v>246</v>
      </c>
      <c r="AB2" t="s">
        <v>391</v>
      </c>
      <c r="AC2" t="s">
        <v>149</v>
      </c>
      <c r="AD2" t="s">
        <v>501</v>
      </c>
      <c r="AE2" t="s">
        <v>501</v>
      </c>
      <c r="AF2" t="s">
        <v>501</v>
      </c>
      <c r="AG2" t="s">
        <v>501</v>
      </c>
      <c r="AH2" t="s">
        <v>240</v>
      </c>
      <c r="AI2" t="s">
        <v>232</v>
      </c>
      <c r="AJ2" t="s">
        <v>149</v>
      </c>
      <c r="AK2" t="s">
        <v>237</v>
      </c>
      <c r="AL2" t="s">
        <v>149</v>
      </c>
      <c r="AM2" t="s">
        <v>270</v>
      </c>
      <c r="AN2" t="s">
        <v>501</v>
      </c>
      <c r="AO2" t="s">
        <v>268</v>
      </c>
      <c r="AP2" t="s">
        <v>281</v>
      </c>
      <c r="AQ2" t="s">
        <v>269</v>
      </c>
      <c r="AR2" t="s">
        <v>282</v>
      </c>
      <c r="AS2" t="s">
        <v>501</v>
      </c>
      <c r="AT2" t="s">
        <v>149</v>
      </c>
      <c r="AU2" t="s">
        <v>505</v>
      </c>
      <c r="AV2" t="s">
        <v>506</v>
      </c>
      <c r="AW2" t="s">
        <v>149</v>
      </c>
      <c r="AX2" t="s">
        <v>150</v>
      </c>
      <c r="AY2" t="s">
        <v>508</v>
      </c>
      <c r="AZ2" t="s">
        <v>405</v>
      </c>
      <c r="BA2" t="s">
        <v>506</v>
      </c>
      <c r="BB2" t="s">
        <v>510</v>
      </c>
      <c r="BC2" t="s">
        <v>511</v>
      </c>
      <c r="BD2" t="s">
        <v>512</v>
      </c>
      <c r="BE2" t="s">
        <v>511</v>
      </c>
      <c r="BF2" t="s">
        <v>513</v>
      </c>
      <c r="BG2" t="s">
        <v>511</v>
      </c>
    </row>
    <row r="3" spans="1:59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29.25</v>
      </c>
      <c r="I3" s="95">
        <v>0.26</v>
      </c>
      <c r="J3" s="95">
        <v>3.7600000000000002</v>
      </c>
      <c r="K3" s="95">
        <v>0</v>
      </c>
      <c r="L3" s="95">
        <v>0</v>
      </c>
      <c r="M3" s="114">
        <v>0</v>
      </c>
      <c r="N3" s="113">
        <v>277.88</v>
      </c>
      <c r="O3" s="95">
        <v>259.67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0</v>
      </c>
      <c r="Y3">
        <v>3.41</v>
      </c>
      <c r="Z3">
        <v>0.18</v>
      </c>
      <c r="AA3">
        <v>23.95</v>
      </c>
      <c r="AB3">
        <v>2.89</v>
      </c>
      <c r="AC3">
        <v>0</v>
      </c>
      <c r="AD3">
        <v>11.06</v>
      </c>
      <c r="AE3">
        <v>0</v>
      </c>
      <c r="AF3">
        <v>0</v>
      </c>
      <c r="AG3">
        <v>15.04</v>
      </c>
      <c r="AH3">
        <v>0.32</v>
      </c>
      <c r="AI3">
        <v>0.26</v>
      </c>
      <c r="AJ3">
        <v>0</v>
      </c>
      <c r="AK3">
        <v>0.35</v>
      </c>
      <c r="AL3">
        <v>0</v>
      </c>
      <c r="AM3">
        <v>0.26</v>
      </c>
      <c r="AN3">
        <v>44.87</v>
      </c>
      <c r="AO3">
        <v>0.54</v>
      </c>
      <c r="AP3">
        <v>0.27</v>
      </c>
      <c r="AQ3">
        <v>0.35</v>
      </c>
      <c r="AR3">
        <v>0.49</v>
      </c>
      <c r="AS3">
        <v>33.01</v>
      </c>
      <c r="AT3">
        <v>0</v>
      </c>
      <c r="AU3">
        <v>55</v>
      </c>
      <c r="AV3">
        <v>20</v>
      </c>
      <c r="AW3">
        <v>0</v>
      </c>
      <c r="AX3">
        <v>0</v>
      </c>
      <c r="AY3">
        <v>0</v>
      </c>
      <c r="AZ3">
        <v>0</v>
      </c>
      <c r="BA3">
        <v>21.94</v>
      </c>
      <c r="BB3">
        <v>50</v>
      </c>
      <c r="BC3">
        <v>50</v>
      </c>
      <c r="BD3">
        <v>0</v>
      </c>
      <c r="BE3">
        <v>125</v>
      </c>
      <c r="BF3">
        <v>11.63</v>
      </c>
      <c r="BG3">
        <v>100</v>
      </c>
    </row>
    <row r="4" spans="1:59">
      <c r="A4" t="s">
        <v>240</v>
      </c>
      <c r="B4" t="s">
        <v>232</v>
      </c>
      <c r="C4" t="s">
        <v>234</v>
      </c>
      <c r="G4" t="s">
        <v>46</v>
      </c>
      <c r="H4" s="115">
        <v>29.25</v>
      </c>
      <c r="I4" s="88">
        <v>0.26</v>
      </c>
      <c r="J4" s="88">
        <v>3.7600000000000002</v>
      </c>
      <c r="K4" s="88">
        <v>0</v>
      </c>
      <c r="L4" s="88">
        <v>0</v>
      </c>
      <c r="M4" s="116">
        <v>0</v>
      </c>
      <c r="N4" s="115">
        <v>277.88</v>
      </c>
      <c r="O4" s="88">
        <v>259.67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0</v>
      </c>
      <c r="Y4">
        <v>3.41</v>
      </c>
      <c r="Z4">
        <v>0.18</v>
      </c>
      <c r="AA4">
        <v>23.95</v>
      </c>
      <c r="AB4">
        <v>2.89</v>
      </c>
      <c r="AC4">
        <v>0</v>
      </c>
      <c r="AD4">
        <v>11.06</v>
      </c>
      <c r="AE4">
        <v>0</v>
      </c>
      <c r="AF4">
        <v>0</v>
      </c>
      <c r="AG4">
        <v>15.04</v>
      </c>
      <c r="AH4">
        <v>0.32</v>
      </c>
      <c r="AI4">
        <v>0.26</v>
      </c>
      <c r="AJ4">
        <v>0</v>
      </c>
      <c r="AK4">
        <v>0.35</v>
      </c>
      <c r="AL4">
        <v>0</v>
      </c>
      <c r="AM4">
        <v>0.26</v>
      </c>
      <c r="AN4">
        <v>44.87</v>
      </c>
      <c r="AO4">
        <v>0.54</v>
      </c>
      <c r="AP4">
        <v>0.27</v>
      </c>
      <c r="AQ4">
        <v>0.35</v>
      </c>
      <c r="AR4">
        <v>0.49</v>
      </c>
      <c r="AS4">
        <v>33.01</v>
      </c>
      <c r="AT4">
        <v>0</v>
      </c>
      <c r="AU4">
        <v>55</v>
      </c>
      <c r="AV4">
        <v>20</v>
      </c>
      <c r="AW4">
        <v>0</v>
      </c>
      <c r="AX4">
        <v>0</v>
      </c>
      <c r="AY4">
        <v>0</v>
      </c>
      <c r="AZ4">
        <v>0</v>
      </c>
      <c r="BA4">
        <v>21.94</v>
      </c>
      <c r="BB4">
        <v>50</v>
      </c>
      <c r="BC4">
        <v>50</v>
      </c>
      <c r="BD4">
        <v>0</v>
      </c>
      <c r="BE4">
        <v>125</v>
      </c>
      <c r="BF4">
        <v>11.63</v>
      </c>
      <c r="BG4">
        <v>100</v>
      </c>
    </row>
    <row r="5" spans="1:59">
      <c r="A5" t="s">
        <v>241</v>
      </c>
      <c r="B5" t="s">
        <v>233</v>
      </c>
      <c r="C5" t="s">
        <v>235</v>
      </c>
      <c r="G5" t="s">
        <v>47</v>
      </c>
      <c r="H5" s="115">
        <v>29.25</v>
      </c>
      <c r="I5" s="88">
        <v>0.26</v>
      </c>
      <c r="J5" s="88">
        <v>3.7600000000000002</v>
      </c>
      <c r="K5" s="88">
        <v>0</v>
      </c>
      <c r="L5" s="88">
        <v>0</v>
      </c>
      <c r="M5" s="116">
        <v>0</v>
      </c>
      <c r="N5" s="115">
        <v>277.88</v>
      </c>
      <c r="O5" s="88">
        <v>259.67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0</v>
      </c>
      <c r="Y5">
        <v>3.41</v>
      </c>
      <c r="Z5">
        <v>0.18</v>
      </c>
      <c r="AA5">
        <v>23.95</v>
      </c>
      <c r="AB5">
        <v>2.89</v>
      </c>
      <c r="AC5">
        <v>0</v>
      </c>
      <c r="AD5">
        <v>11.06</v>
      </c>
      <c r="AE5">
        <v>0</v>
      </c>
      <c r="AF5">
        <v>0</v>
      </c>
      <c r="AG5">
        <v>15.04</v>
      </c>
      <c r="AH5">
        <v>0.32</v>
      </c>
      <c r="AI5">
        <v>0.26</v>
      </c>
      <c r="AJ5">
        <v>0</v>
      </c>
      <c r="AK5">
        <v>0.35</v>
      </c>
      <c r="AL5">
        <v>0</v>
      </c>
      <c r="AM5">
        <v>0.26</v>
      </c>
      <c r="AN5">
        <v>44.87</v>
      </c>
      <c r="AO5">
        <v>0.54</v>
      </c>
      <c r="AP5">
        <v>0.27</v>
      </c>
      <c r="AQ5">
        <v>0.35</v>
      </c>
      <c r="AR5">
        <v>0.49</v>
      </c>
      <c r="AS5">
        <v>33.01</v>
      </c>
      <c r="AT5">
        <v>0</v>
      </c>
      <c r="AU5">
        <v>55</v>
      </c>
      <c r="AV5">
        <v>20</v>
      </c>
      <c r="AW5">
        <v>0</v>
      </c>
      <c r="AX5">
        <v>0</v>
      </c>
      <c r="AY5">
        <v>0</v>
      </c>
      <c r="AZ5">
        <v>0</v>
      </c>
      <c r="BA5">
        <v>21.94</v>
      </c>
      <c r="BB5">
        <v>50</v>
      </c>
      <c r="BC5">
        <v>50</v>
      </c>
      <c r="BD5">
        <v>0</v>
      </c>
      <c r="BE5">
        <v>125</v>
      </c>
      <c r="BF5">
        <v>11.63</v>
      </c>
      <c r="BG5">
        <v>100</v>
      </c>
    </row>
    <row r="6" spans="1:59">
      <c r="A6" t="s">
        <v>242</v>
      </c>
      <c r="B6" t="s">
        <v>264</v>
      </c>
      <c r="C6" t="s">
        <v>236</v>
      </c>
      <c r="G6" t="s">
        <v>48</v>
      </c>
      <c r="H6" s="115">
        <v>29.25</v>
      </c>
      <c r="I6" s="88">
        <v>0.26</v>
      </c>
      <c r="J6" s="88">
        <v>3.7600000000000002</v>
      </c>
      <c r="K6" s="88">
        <v>0</v>
      </c>
      <c r="L6" s="88">
        <v>0</v>
      </c>
      <c r="M6" s="116">
        <v>0</v>
      </c>
      <c r="N6" s="115">
        <v>277.88</v>
      </c>
      <c r="O6" s="88">
        <v>259.67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0</v>
      </c>
      <c r="Y6">
        <v>3.41</v>
      </c>
      <c r="Z6">
        <v>0.18</v>
      </c>
      <c r="AA6">
        <v>23.95</v>
      </c>
      <c r="AB6">
        <v>2.89</v>
      </c>
      <c r="AC6">
        <v>0</v>
      </c>
      <c r="AD6">
        <v>11.06</v>
      </c>
      <c r="AE6">
        <v>0</v>
      </c>
      <c r="AF6">
        <v>0</v>
      </c>
      <c r="AG6">
        <v>15.04</v>
      </c>
      <c r="AH6">
        <v>0.32</v>
      </c>
      <c r="AI6">
        <v>0.26</v>
      </c>
      <c r="AJ6">
        <v>0</v>
      </c>
      <c r="AK6">
        <v>0.35</v>
      </c>
      <c r="AL6">
        <v>0</v>
      </c>
      <c r="AM6">
        <v>0.26</v>
      </c>
      <c r="AN6">
        <v>44.87</v>
      </c>
      <c r="AO6">
        <v>0.54</v>
      </c>
      <c r="AP6">
        <v>0.27</v>
      </c>
      <c r="AQ6">
        <v>0.35</v>
      </c>
      <c r="AR6">
        <v>0.49</v>
      </c>
      <c r="AS6">
        <v>33.01</v>
      </c>
      <c r="AT6">
        <v>0</v>
      </c>
      <c r="AU6">
        <v>55</v>
      </c>
      <c r="AV6">
        <v>20</v>
      </c>
      <c r="AW6">
        <v>0</v>
      </c>
      <c r="AX6">
        <v>0</v>
      </c>
      <c r="AY6">
        <v>0</v>
      </c>
      <c r="AZ6">
        <v>0</v>
      </c>
      <c r="BA6">
        <v>21.94</v>
      </c>
      <c r="BB6">
        <v>50</v>
      </c>
      <c r="BC6">
        <v>50</v>
      </c>
      <c r="BD6">
        <v>0</v>
      </c>
      <c r="BE6">
        <v>125</v>
      </c>
      <c r="BF6">
        <v>11.63</v>
      </c>
      <c r="BG6">
        <v>100</v>
      </c>
    </row>
    <row r="7" spans="1:59">
      <c r="A7" t="s">
        <v>243</v>
      </c>
      <c r="B7" t="s">
        <v>299</v>
      </c>
      <c r="C7" t="s">
        <v>265</v>
      </c>
      <c r="G7" t="s">
        <v>49</v>
      </c>
      <c r="H7" s="115">
        <v>29.25</v>
      </c>
      <c r="I7" s="88">
        <v>0.26</v>
      </c>
      <c r="J7" s="88">
        <v>3.7600000000000002</v>
      </c>
      <c r="K7" s="88">
        <v>0</v>
      </c>
      <c r="L7" s="88">
        <v>0</v>
      </c>
      <c r="M7" s="116">
        <v>0</v>
      </c>
      <c r="N7" s="115">
        <v>277.88</v>
      </c>
      <c r="O7" s="88">
        <v>259.67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0</v>
      </c>
      <c r="Y7">
        <v>3.41</v>
      </c>
      <c r="Z7">
        <v>0.18</v>
      </c>
      <c r="AA7">
        <v>23.95</v>
      </c>
      <c r="AB7">
        <v>2.89</v>
      </c>
      <c r="AC7">
        <v>0</v>
      </c>
      <c r="AD7">
        <v>11.06</v>
      </c>
      <c r="AE7">
        <v>0</v>
      </c>
      <c r="AF7">
        <v>0</v>
      </c>
      <c r="AG7">
        <v>15.04</v>
      </c>
      <c r="AH7">
        <v>0.32</v>
      </c>
      <c r="AI7">
        <v>0.26</v>
      </c>
      <c r="AJ7">
        <v>0</v>
      </c>
      <c r="AK7">
        <v>0.35</v>
      </c>
      <c r="AL7">
        <v>0</v>
      </c>
      <c r="AM7">
        <v>0.26</v>
      </c>
      <c r="AN7">
        <v>44.87</v>
      </c>
      <c r="AO7">
        <v>0.54</v>
      </c>
      <c r="AP7">
        <v>0.27</v>
      </c>
      <c r="AQ7">
        <v>0.35</v>
      </c>
      <c r="AR7">
        <v>0.49</v>
      </c>
      <c r="AS7">
        <v>33.01</v>
      </c>
      <c r="AT7">
        <v>0</v>
      </c>
      <c r="AU7">
        <v>55</v>
      </c>
      <c r="AV7">
        <v>20</v>
      </c>
      <c r="AW7">
        <v>0</v>
      </c>
      <c r="AX7">
        <v>0</v>
      </c>
      <c r="AY7">
        <v>0</v>
      </c>
      <c r="AZ7">
        <v>0</v>
      </c>
      <c r="BA7">
        <v>21.94</v>
      </c>
      <c r="BB7">
        <v>50</v>
      </c>
      <c r="BC7">
        <v>50</v>
      </c>
      <c r="BD7">
        <v>0</v>
      </c>
      <c r="BE7">
        <v>125</v>
      </c>
      <c r="BF7">
        <v>11.63</v>
      </c>
      <c r="BG7">
        <v>100</v>
      </c>
    </row>
    <row r="8" spans="1:59">
      <c r="A8" t="s">
        <v>244</v>
      </c>
      <c r="B8" t="s">
        <v>341</v>
      </c>
      <c r="C8" t="s">
        <v>237</v>
      </c>
      <c r="G8" t="s">
        <v>50</v>
      </c>
      <c r="H8" s="115">
        <v>29.25</v>
      </c>
      <c r="I8" s="88">
        <v>0.26</v>
      </c>
      <c r="J8" s="88">
        <v>3.7600000000000002</v>
      </c>
      <c r="K8" s="88">
        <v>0</v>
      </c>
      <c r="L8" s="88">
        <v>0</v>
      </c>
      <c r="M8" s="116">
        <v>0</v>
      </c>
      <c r="N8" s="115">
        <v>277.88</v>
      </c>
      <c r="O8" s="88">
        <v>259.67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0</v>
      </c>
      <c r="Y8">
        <v>3.41</v>
      </c>
      <c r="Z8">
        <v>0.18</v>
      </c>
      <c r="AA8">
        <v>23.95</v>
      </c>
      <c r="AB8">
        <v>2.89</v>
      </c>
      <c r="AC8">
        <v>0</v>
      </c>
      <c r="AD8">
        <v>11.06</v>
      </c>
      <c r="AE8">
        <v>0</v>
      </c>
      <c r="AF8">
        <v>0</v>
      </c>
      <c r="AG8">
        <v>15.04</v>
      </c>
      <c r="AH8">
        <v>0.32</v>
      </c>
      <c r="AI8">
        <v>0.26</v>
      </c>
      <c r="AJ8">
        <v>0</v>
      </c>
      <c r="AK8">
        <v>0.35</v>
      </c>
      <c r="AL8">
        <v>0</v>
      </c>
      <c r="AM8">
        <v>0.26</v>
      </c>
      <c r="AN8">
        <v>44.87</v>
      </c>
      <c r="AO8">
        <v>0.54</v>
      </c>
      <c r="AP8">
        <v>0.27</v>
      </c>
      <c r="AQ8">
        <v>0.35</v>
      </c>
      <c r="AR8">
        <v>0.49</v>
      </c>
      <c r="AS8">
        <v>33.01</v>
      </c>
      <c r="AT8">
        <v>0</v>
      </c>
      <c r="AU8">
        <v>55</v>
      </c>
      <c r="AV8">
        <v>20</v>
      </c>
      <c r="AW8">
        <v>0</v>
      </c>
      <c r="AX8">
        <v>0</v>
      </c>
      <c r="AY8">
        <v>0</v>
      </c>
      <c r="AZ8">
        <v>0</v>
      </c>
      <c r="BA8">
        <v>21.94</v>
      </c>
      <c r="BB8">
        <v>50</v>
      </c>
      <c r="BC8">
        <v>50</v>
      </c>
      <c r="BD8">
        <v>0</v>
      </c>
      <c r="BE8">
        <v>125</v>
      </c>
      <c r="BF8">
        <v>11.63</v>
      </c>
      <c r="BG8">
        <v>100</v>
      </c>
    </row>
    <row r="9" spans="1:59">
      <c r="A9" t="s">
        <v>245</v>
      </c>
      <c r="B9" t="s">
        <v>361</v>
      </c>
      <c r="C9" t="s">
        <v>238</v>
      </c>
      <c r="G9" t="s">
        <v>51</v>
      </c>
      <c r="H9" s="115">
        <v>29.25</v>
      </c>
      <c r="I9" s="88">
        <v>0.26</v>
      </c>
      <c r="J9" s="88">
        <v>3.7600000000000002</v>
      </c>
      <c r="K9" s="88">
        <v>0</v>
      </c>
      <c r="L9" s="88">
        <v>0</v>
      </c>
      <c r="M9" s="116">
        <v>0</v>
      </c>
      <c r="N9" s="115">
        <v>277.88</v>
      </c>
      <c r="O9" s="88">
        <v>259.67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0</v>
      </c>
      <c r="Y9">
        <v>3.41</v>
      </c>
      <c r="Z9">
        <v>0.18</v>
      </c>
      <c r="AA9">
        <v>23.95</v>
      </c>
      <c r="AB9">
        <v>2.89</v>
      </c>
      <c r="AC9">
        <v>0</v>
      </c>
      <c r="AD9">
        <v>11.06</v>
      </c>
      <c r="AE9">
        <v>0</v>
      </c>
      <c r="AF9">
        <v>0</v>
      </c>
      <c r="AG9">
        <v>15.04</v>
      </c>
      <c r="AH9">
        <v>0.32</v>
      </c>
      <c r="AI9">
        <v>0.26</v>
      </c>
      <c r="AJ9">
        <v>0</v>
      </c>
      <c r="AK9">
        <v>0.35</v>
      </c>
      <c r="AL9">
        <v>0</v>
      </c>
      <c r="AM9">
        <v>0.26</v>
      </c>
      <c r="AN9">
        <v>44.87</v>
      </c>
      <c r="AO9">
        <v>0.54</v>
      </c>
      <c r="AP9">
        <v>0.27</v>
      </c>
      <c r="AQ9">
        <v>0.35</v>
      </c>
      <c r="AR9">
        <v>0.49</v>
      </c>
      <c r="AS9">
        <v>33.01</v>
      </c>
      <c r="AT9">
        <v>0</v>
      </c>
      <c r="AU9">
        <v>55</v>
      </c>
      <c r="AV9">
        <v>20</v>
      </c>
      <c r="AW9">
        <v>0</v>
      </c>
      <c r="AX9">
        <v>0</v>
      </c>
      <c r="AY9">
        <v>0</v>
      </c>
      <c r="AZ9">
        <v>0</v>
      </c>
      <c r="BA9">
        <v>21.94</v>
      </c>
      <c r="BB9">
        <v>50</v>
      </c>
      <c r="BC9">
        <v>50</v>
      </c>
      <c r="BD9">
        <v>0</v>
      </c>
      <c r="BE9">
        <v>125</v>
      </c>
      <c r="BF9">
        <v>11.63</v>
      </c>
      <c r="BG9">
        <v>100</v>
      </c>
    </row>
    <row r="10" spans="1:59">
      <c r="A10" t="s">
        <v>266</v>
      </c>
      <c r="C10" t="s">
        <v>239</v>
      </c>
      <c r="G10" t="s">
        <v>52</v>
      </c>
      <c r="H10" s="115">
        <v>29.25</v>
      </c>
      <c r="I10" s="88">
        <v>0.26</v>
      </c>
      <c r="J10" s="88">
        <v>3.7600000000000002</v>
      </c>
      <c r="K10" s="88">
        <v>0</v>
      </c>
      <c r="L10" s="88">
        <v>0</v>
      </c>
      <c r="M10" s="116">
        <v>0</v>
      </c>
      <c r="N10" s="115">
        <v>277.88</v>
      </c>
      <c r="O10" s="88">
        <v>259.67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0</v>
      </c>
      <c r="Y10">
        <v>3.41</v>
      </c>
      <c r="Z10">
        <v>0.18</v>
      </c>
      <c r="AA10">
        <v>23.95</v>
      </c>
      <c r="AB10">
        <v>2.89</v>
      </c>
      <c r="AC10">
        <v>0</v>
      </c>
      <c r="AD10">
        <v>11.06</v>
      </c>
      <c r="AE10">
        <v>0</v>
      </c>
      <c r="AF10">
        <v>0</v>
      </c>
      <c r="AG10">
        <v>15.04</v>
      </c>
      <c r="AH10">
        <v>0.32</v>
      </c>
      <c r="AI10">
        <v>0.26</v>
      </c>
      <c r="AJ10">
        <v>0</v>
      </c>
      <c r="AK10">
        <v>0.35</v>
      </c>
      <c r="AL10">
        <v>0</v>
      </c>
      <c r="AM10">
        <v>0.26</v>
      </c>
      <c r="AN10">
        <v>44.87</v>
      </c>
      <c r="AO10">
        <v>0.54</v>
      </c>
      <c r="AP10">
        <v>0.27</v>
      </c>
      <c r="AQ10">
        <v>0.35</v>
      </c>
      <c r="AR10">
        <v>0.49</v>
      </c>
      <c r="AS10">
        <v>33.01</v>
      </c>
      <c r="AT10">
        <v>0</v>
      </c>
      <c r="AU10">
        <v>55</v>
      </c>
      <c r="AV10">
        <v>20</v>
      </c>
      <c r="AW10">
        <v>0</v>
      </c>
      <c r="AX10">
        <v>0</v>
      </c>
      <c r="AY10">
        <v>0</v>
      </c>
      <c r="AZ10">
        <v>0</v>
      </c>
      <c r="BA10">
        <v>21.94</v>
      </c>
      <c r="BB10">
        <v>50</v>
      </c>
      <c r="BC10">
        <v>50</v>
      </c>
      <c r="BD10">
        <v>0</v>
      </c>
      <c r="BE10">
        <v>125</v>
      </c>
      <c r="BF10">
        <v>11.63</v>
      </c>
      <c r="BG10">
        <v>100</v>
      </c>
    </row>
    <row r="11" spans="1:59">
      <c r="A11" t="s">
        <v>246</v>
      </c>
      <c r="C11" t="s">
        <v>342</v>
      </c>
      <c r="G11" t="s">
        <v>53</v>
      </c>
      <c r="H11" s="115">
        <v>29.25</v>
      </c>
      <c r="I11" s="88">
        <v>0.26</v>
      </c>
      <c r="J11" s="88">
        <v>3.66</v>
      </c>
      <c r="K11" s="88">
        <v>0</v>
      </c>
      <c r="L11" s="88">
        <v>0</v>
      </c>
      <c r="M11" s="116">
        <v>0</v>
      </c>
      <c r="N11" s="115">
        <v>277.88</v>
      </c>
      <c r="O11" s="88">
        <v>259.67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0</v>
      </c>
      <c r="Y11">
        <v>3.31</v>
      </c>
      <c r="Z11">
        <v>0.18</v>
      </c>
      <c r="AA11">
        <v>23.95</v>
      </c>
      <c r="AB11">
        <v>2.89</v>
      </c>
      <c r="AC11">
        <v>0</v>
      </c>
      <c r="AD11">
        <v>11.06</v>
      </c>
      <c r="AE11">
        <v>0</v>
      </c>
      <c r="AF11">
        <v>0</v>
      </c>
      <c r="AG11">
        <v>15.04</v>
      </c>
      <c r="AH11">
        <v>0.32</v>
      </c>
      <c r="AI11">
        <v>0.26</v>
      </c>
      <c r="AJ11">
        <v>0</v>
      </c>
      <c r="AK11">
        <v>0.35</v>
      </c>
      <c r="AL11">
        <v>0</v>
      </c>
      <c r="AM11">
        <v>0.26</v>
      </c>
      <c r="AN11">
        <v>44.87</v>
      </c>
      <c r="AO11">
        <v>0.54</v>
      </c>
      <c r="AP11">
        <v>0.27</v>
      </c>
      <c r="AQ11">
        <v>0.35</v>
      </c>
      <c r="AR11">
        <v>0.49</v>
      </c>
      <c r="AS11">
        <v>33.01</v>
      </c>
      <c r="AT11">
        <v>0</v>
      </c>
      <c r="AU11">
        <v>55</v>
      </c>
      <c r="AV11">
        <v>20</v>
      </c>
      <c r="AW11">
        <v>0</v>
      </c>
      <c r="AX11">
        <v>0</v>
      </c>
      <c r="AY11">
        <v>0</v>
      </c>
      <c r="AZ11">
        <v>0</v>
      </c>
      <c r="BA11">
        <v>21.94</v>
      </c>
      <c r="BB11">
        <v>50</v>
      </c>
      <c r="BC11">
        <v>50</v>
      </c>
      <c r="BD11">
        <v>0</v>
      </c>
      <c r="BE11">
        <v>125</v>
      </c>
      <c r="BF11">
        <v>11.63</v>
      </c>
      <c r="BG11">
        <v>100</v>
      </c>
    </row>
    <row r="12" spans="1:59">
      <c r="A12" t="s">
        <v>247</v>
      </c>
      <c r="C12" t="s">
        <v>362</v>
      </c>
      <c r="G12" t="s">
        <v>54</v>
      </c>
      <c r="H12" s="115">
        <v>29.25</v>
      </c>
      <c r="I12" s="88">
        <v>0.26</v>
      </c>
      <c r="J12" s="88">
        <v>3.66</v>
      </c>
      <c r="K12" s="88">
        <v>0</v>
      </c>
      <c r="L12" s="88">
        <v>0</v>
      </c>
      <c r="M12" s="116">
        <v>0</v>
      </c>
      <c r="N12" s="115">
        <v>277.88</v>
      </c>
      <c r="O12" s="88">
        <v>259.67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0</v>
      </c>
      <c r="Y12">
        <v>3.31</v>
      </c>
      <c r="Z12">
        <v>0.18</v>
      </c>
      <c r="AA12">
        <v>23.95</v>
      </c>
      <c r="AB12">
        <v>2.89</v>
      </c>
      <c r="AC12">
        <v>0</v>
      </c>
      <c r="AD12">
        <v>11.06</v>
      </c>
      <c r="AE12">
        <v>0</v>
      </c>
      <c r="AF12">
        <v>0</v>
      </c>
      <c r="AG12">
        <v>15.04</v>
      </c>
      <c r="AH12">
        <v>0.32</v>
      </c>
      <c r="AI12">
        <v>0.26</v>
      </c>
      <c r="AJ12">
        <v>0</v>
      </c>
      <c r="AK12">
        <v>0.35</v>
      </c>
      <c r="AL12">
        <v>0</v>
      </c>
      <c r="AM12">
        <v>0.26</v>
      </c>
      <c r="AN12">
        <v>44.87</v>
      </c>
      <c r="AO12">
        <v>0.54</v>
      </c>
      <c r="AP12">
        <v>0.27</v>
      </c>
      <c r="AQ12">
        <v>0.35</v>
      </c>
      <c r="AR12">
        <v>0.49</v>
      </c>
      <c r="AS12">
        <v>33.01</v>
      </c>
      <c r="AT12">
        <v>0</v>
      </c>
      <c r="AU12">
        <v>55</v>
      </c>
      <c r="AV12">
        <v>20</v>
      </c>
      <c r="AW12">
        <v>0</v>
      </c>
      <c r="AX12">
        <v>0</v>
      </c>
      <c r="AY12">
        <v>0</v>
      </c>
      <c r="AZ12">
        <v>0</v>
      </c>
      <c r="BA12">
        <v>21.94</v>
      </c>
      <c r="BB12">
        <v>50</v>
      </c>
      <c r="BC12">
        <v>50</v>
      </c>
      <c r="BD12">
        <v>0</v>
      </c>
      <c r="BE12">
        <v>125</v>
      </c>
      <c r="BF12">
        <v>11.63</v>
      </c>
      <c r="BG12">
        <v>100</v>
      </c>
    </row>
    <row r="13" spans="1:59">
      <c r="A13" t="s">
        <v>248</v>
      </c>
      <c r="G13" t="s">
        <v>55</v>
      </c>
      <c r="H13" s="115">
        <v>29.25</v>
      </c>
      <c r="I13" s="88">
        <v>0.26</v>
      </c>
      <c r="J13" s="88">
        <v>3.66</v>
      </c>
      <c r="K13" s="88">
        <v>0</v>
      </c>
      <c r="L13" s="88">
        <v>0</v>
      </c>
      <c r="M13" s="116">
        <v>0</v>
      </c>
      <c r="N13" s="115">
        <v>277.88</v>
      </c>
      <c r="O13" s="88">
        <v>259.67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0</v>
      </c>
      <c r="Y13">
        <v>3.31</v>
      </c>
      <c r="Z13">
        <v>0.18</v>
      </c>
      <c r="AA13">
        <v>23.95</v>
      </c>
      <c r="AB13">
        <v>2.89</v>
      </c>
      <c r="AC13">
        <v>0</v>
      </c>
      <c r="AD13">
        <v>11.06</v>
      </c>
      <c r="AE13">
        <v>0</v>
      </c>
      <c r="AF13">
        <v>0</v>
      </c>
      <c r="AG13">
        <v>15.04</v>
      </c>
      <c r="AH13">
        <v>0.32</v>
      </c>
      <c r="AI13">
        <v>0.26</v>
      </c>
      <c r="AJ13">
        <v>0</v>
      </c>
      <c r="AK13">
        <v>0.35</v>
      </c>
      <c r="AL13">
        <v>0</v>
      </c>
      <c r="AM13">
        <v>0.26</v>
      </c>
      <c r="AN13">
        <v>44.87</v>
      </c>
      <c r="AO13">
        <v>0.54</v>
      </c>
      <c r="AP13">
        <v>0.27</v>
      </c>
      <c r="AQ13">
        <v>0.35</v>
      </c>
      <c r="AR13">
        <v>0.49</v>
      </c>
      <c r="AS13">
        <v>33.01</v>
      </c>
      <c r="AT13">
        <v>0</v>
      </c>
      <c r="AU13">
        <v>55</v>
      </c>
      <c r="AV13">
        <v>20</v>
      </c>
      <c r="AW13">
        <v>0</v>
      </c>
      <c r="AX13">
        <v>0</v>
      </c>
      <c r="AY13">
        <v>0</v>
      </c>
      <c r="AZ13">
        <v>0</v>
      </c>
      <c r="BA13">
        <v>21.94</v>
      </c>
      <c r="BB13">
        <v>50</v>
      </c>
      <c r="BC13">
        <v>50</v>
      </c>
      <c r="BD13">
        <v>0</v>
      </c>
      <c r="BE13">
        <v>125</v>
      </c>
      <c r="BF13">
        <v>11.63</v>
      </c>
      <c r="BG13">
        <v>100</v>
      </c>
    </row>
    <row r="14" spans="1:59">
      <c r="A14" t="s">
        <v>249</v>
      </c>
      <c r="G14" t="s">
        <v>56</v>
      </c>
      <c r="H14" s="115">
        <v>29.25</v>
      </c>
      <c r="I14" s="88">
        <v>0.26</v>
      </c>
      <c r="J14" s="88">
        <v>3.66</v>
      </c>
      <c r="K14" s="88">
        <v>0</v>
      </c>
      <c r="L14" s="88">
        <v>0</v>
      </c>
      <c r="M14" s="116">
        <v>0</v>
      </c>
      <c r="N14" s="115">
        <v>277.88</v>
      </c>
      <c r="O14" s="88">
        <v>259.67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0</v>
      </c>
      <c r="Y14">
        <v>3.31</v>
      </c>
      <c r="Z14">
        <v>0.18</v>
      </c>
      <c r="AA14">
        <v>23.95</v>
      </c>
      <c r="AB14">
        <v>2.89</v>
      </c>
      <c r="AC14">
        <v>0</v>
      </c>
      <c r="AD14">
        <v>11.06</v>
      </c>
      <c r="AE14">
        <v>0</v>
      </c>
      <c r="AF14">
        <v>0</v>
      </c>
      <c r="AG14">
        <v>15.04</v>
      </c>
      <c r="AH14">
        <v>0.32</v>
      </c>
      <c r="AI14">
        <v>0.26</v>
      </c>
      <c r="AJ14">
        <v>0</v>
      </c>
      <c r="AK14">
        <v>0.35</v>
      </c>
      <c r="AL14">
        <v>0</v>
      </c>
      <c r="AM14">
        <v>0.26</v>
      </c>
      <c r="AN14">
        <v>44.87</v>
      </c>
      <c r="AO14">
        <v>0.54</v>
      </c>
      <c r="AP14">
        <v>0.27</v>
      </c>
      <c r="AQ14">
        <v>0.35</v>
      </c>
      <c r="AR14">
        <v>0.49</v>
      </c>
      <c r="AS14">
        <v>33.01</v>
      </c>
      <c r="AT14">
        <v>0</v>
      </c>
      <c r="AU14">
        <v>55</v>
      </c>
      <c r="AV14">
        <v>20</v>
      </c>
      <c r="AW14">
        <v>0</v>
      </c>
      <c r="AX14">
        <v>0</v>
      </c>
      <c r="AY14">
        <v>0</v>
      </c>
      <c r="AZ14">
        <v>0</v>
      </c>
      <c r="BA14">
        <v>21.94</v>
      </c>
      <c r="BB14">
        <v>50</v>
      </c>
      <c r="BC14">
        <v>50</v>
      </c>
      <c r="BD14">
        <v>0</v>
      </c>
      <c r="BE14">
        <v>125</v>
      </c>
      <c r="BF14">
        <v>11.63</v>
      </c>
      <c r="BG14">
        <v>100</v>
      </c>
    </row>
    <row r="15" spans="1:59">
      <c r="A15" t="s">
        <v>250</v>
      </c>
      <c r="G15" t="s">
        <v>57</v>
      </c>
      <c r="H15" s="115">
        <v>29.25</v>
      </c>
      <c r="I15" s="88">
        <v>0.26</v>
      </c>
      <c r="J15" s="88">
        <v>3.66</v>
      </c>
      <c r="K15" s="88">
        <v>0</v>
      </c>
      <c r="L15" s="88">
        <v>0</v>
      </c>
      <c r="M15" s="116">
        <v>0</v>
      </c>
      <c r="N15" s="115">
        <v>177.88</v>
      </c>
      <c r="O15" s="88">
        <v>259.67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0</v>
      </c>
      <c r="Y15">
        <v>3.31</v>
      </c>
      <c r="Z15">
        <v>0.18</v>
      </c>
      <c r="AA15">
        <v>23.95</v>
      </c>
      <c r="AB15">
        <v>2.89</v>
      </c>
      <c r="AC15">
        <v>0</v>
      </c>
      <c r="AD15">
        <v>11.06</v>
      </c>
      <c r="AE15">
        <v>0</v>
      </c>
      <c r="AF15">
        <v>0</v>
      </c>
      <c r="AG15">
        <v>15.04</v>
      </c>
      <c r="AH15">
        <v>0.32</v>
      </c>
      <c r="AI15">
        <v>0.26</v>
      </c>
      <c r="AJ15">
        <v>0</v>
      </c>
      <c r="AK15">
        <v>0.35</v>
      </c>
      <c r="AL15">
        <v>0</v>
      </c>
      <c r="AM15">
        <v>0.26</v>
      </c>
      <c r="AN15">
        <v>44.87</v>
      </c>
      <c r="AO15">
        <v>0.54</v>
      </c>
      <c r="AP15">
        <v>0.27</v>
      </c>
      <c r="AQ15">
        <v>0.35</v>
      </c>
      <c r="AR15">
        <v>0.49</v>
      </c>
      <c r="AS15">
        <v>33.01</v>
      </c>
      <c r="AT15">
        <v>0</v>
      </c>
      <c r="AU15">
        <v>55</v>
      </c>
      <c r="AV15">
        <v>20</v>
      </c>
      <c r="AW15">
        <v>0</v>
      </c>
      <c r="AX15">
        <v>0</v>
      </c>
      <c r="AY15">
        <v>0</v>
      </c>
      <c r="AZ15">
        <v>0</v>
      </c>
      <c r="BA15">
        <v>21.94</v>
      </c>
      <c r="BB15">
        <v>50</v>
      </c>
      <c r="BC15">
        <v>50</v>
      </c>
      <c r="BD15">
        <v>0</v>
      </c>
      <c r="BE15">
        <v>125</v>
      </c>
      <c r="BF15">
        <v>11.63</v>
      </c>
      <c r="BG15">
        <v>0</v>
      </c>
    </row>
    <row r="16" spans="1:59">
      <c r="A16" t="s">
        <v>251</v>
      </c>
      <c r="G16" t="s">
        <v>58</v>
      </c>
      <c r="H16" s="115">
        <v>29.25</v>
      </c>
      <c r="I16" s="88">
        <v>0.26</v>
      </c>
      <c r="J16" s="88">
        <v>3.66</v>
      </c>
      <c r="K16" s="88">
        <v>0</v>
      </c>
      <c r="L16" s="88">
        <v>0</v>
      </c>
      <c r="M16" s="116">
        <v>0</v>
      </c>
      <c r="N16" s="115">
        <v>177.88</v>
      </c>
      <c r="O16" s="88">
        <v>259.67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0</v>
      </c>
      <c r="Y16">
        <v>3.31</v>
      </c>
      <c r="Z16">
        <v>0.18</v>
      </c>
      <c r="AA16">
        <v>23.95</v>
      </c>
      <c r="AB16">
        <v>2.89</v>
      </c>
      <c r="AC16">
        <v>0</v>
      </c>
      <c r="AD16">
        <v>11.06</v>
      </c>
      <c r="AE16">
        <v>0</v>
      </c>
      <c r="AF16">
        <v>0</v>
      </c>
      <c r="AG16">
        <v>15.04</v>
      </c>
      <c r="AH16">
        <v>0.32</v>
      </c>
      <c r="AI16">
        <v>0.26</v>
      </c>
      <c r="AJ16">
        <v>0</v>
      </c>
      <c r="AK16">
        <v>0.35</v>
      </c>
      <c r="AL16">
        <v>0</v>
      </c>
      <c r="AM16">
        <v>0.26</v>
      </c>
      <c r="AN16">
        <v>44.87</v>
      </c>
      <c r="AO16">
        <v>0.54</v>
      </c>
      <c r="AP16">
        <v>0.27</v>
      </c>
      <c r="AQ16">
        <v>0.35</v>
      </c>
      <c r="AR16">
        <v>0.49</v>
      </c>
      <c r="AS16">
        <v>33.01</v>
      </c>
      <c r="AT16">
        <v>0</v>
      </c>
      <c r="AU16">
        <v>55</v>
      </c>
      <c r="AV16">
        <v>20</v>
      </c>
      <c r="AW16">
        <v>0</v>
      </c>
      <c r="AX16">
        <v>0</v>
      </c>
      <c r="AY16">
        <v>0</v>
      </c>
      <c r="AZ16">
        <v>0</v>
      </c>
      <c r="BA16">
        <v>21.94</v>
      </c>
      <c r="BB16">
        <v>50</v>
      </c>
      <c r="BC16">
        <v>50</v>
      </c>
      <c r="BD16">
        <v>0</v>
      </c>
      <c r="BE16">
        <v>125</v>
      </c>
      <c r="BF16">
        <v>11.63</v>
      </c>
      <c r="BG16">
        <v>0</v>
      </c>
    </row>
    <row r="17" spans="1:59">
      <c r="A17" t="s">
        <v>252</v>
      </c>
      <c r="G17" t="s">
        <v>59</v>
      </c>
      <c r="H17" s="115">
        <v>29.25</v>
      </c>
      <c r="I17" s="88">
        <v>0.26</v>
      </c>
      <c r="J17" s="88">
        <v>3.66</v>
      </c>
      <c r="K17" s="88">
        <v>0</v>
      </c>
      <c r="L17" s="88">
        <v>0</v>
      </c>
      <c r="M17" s="116">
        <v>0</v>
      </c>
      <c r="N17" s="115">
        <v>177.88</v>
      </c>
      <c r="O17" s="88">
        <v>259.67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0</v>
      </c>
      <c r="Y17">
        <v>3.31</v>
      </c>
      <c r="Z17">
        <v>0.18</v>
      </c>
      <c r="AA17">
        <v>23.95</v>
      </c>
      <c r="AB17">
        <v>2.89</v>
      </c>
      <c r="AC17">
        <v>0</v>
      </c>
      <c r="AD17">
        <v>11.06</v>
      </c>
      <c r="AE17">
        <v>0</v>
      </c>
      <c r="AF17">
        <v>0</v>
      </c>
      <c r="AG17">
        <v>15.04</v>
      </c>
      <c r="AH17">
        <v>0.32</v>
      </c>
      <c r="AI17">
        <v>0.26</v>
      </c>
      <c r="AJ17">
        <v>0</v>
      </c>
      <c r="AK17">
        <v>0.35</v>
      </c>
      <c r="AL17">
        <v>0</v>
      </c>
      <c r="AM17">
        <v>0.26</v>
      </c>
      <c r="AN17">
        <v>44.87</v>
      </c>
      <c r="AO17">
        <v>0.54</v>
      </c>
      <c r="AP17">
        <v>0.27</v>
      </c>
      <c r="AQ17">
        <v>0.35</v>
      </c>
      <c r="AR17">
        <v>0.49</v>
      </c>
      <c r="AS17">
        <v>33.01</v>
      </c>
      <c r="AT17">
        <v>0</v>
      </c>
      <c r="AU17">
        <v>55</v>
      </c>
      <c r="AV17">
        <v>20</v>
      </c>
      <c r="AW17">
        <v>0</v>
      </c>
      <c r="AX17">
        <v>0</v>
      </c>
      <c r="AY17">
        <v>0</v>
      </c>
      <c r="AZ17">
        <v>0</v>
      </c>
      <c r="BA17">
        <v>21.94</v>
      </c>
      <c r="BB17">
        <v>50</v>
      </c>
      <c r="BC17">
        <v>50</v>
      </c>
      <c r="BD17">
        <v>0</v>
      </c>
      <c r="BE17">
        <v>125</v>
      </c>
      <c r="BF17">
        <v>11.63</v>
      </c>
      <c r="BG17">
        <v>0</v>
      </c>
    </row>
    <row r="18" spans="1:59">
      <c r="A18" t="s">
        <v>253</v>
      </c>
      <c r="G18" t="s">
        <v>60</v>
      </c>
      <c r="H18" s="115">
        <v>29.25</v>
      </c>
      <c r="I18" s="88">
        <v>0.26</v>
      </c>
      <c r="J18" s="88">
        <v>3.66</v>
      </c>
      <c r="K18" s="88">
        <v>0</v>
      </c>
      <c r="L18" s="88">
        <v>0</v>
      </c>
      <c r="M18" s="116">
        <v>0</v>
      </c>
      <c r="N18" s="115">
        <v>177.88</v>
      </c>
      <c r="O18" s="88">
        <v>259.67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0</v>
      </c>
      <c r="Y18">
        <v>3.31</v>
      </c>
      <c r="Z18">
        <v>0.18</v>
      </c>
      <c r="AA18">
        <v>23.95</v>
      </c>
      <c r="AB18">
        <v>2.89</v>
      </c>
      <c r="AC18">
        <v>0</v>
      </c>
      <c r="AD18">
        <v>11.06</v>
      </c>
      <c r="AE18">
        <v>0</v>
      </c>
      <c r="AF18">
        <v>0</v>
      </c>
      <c r="AG18">
        <v>15.04</v>
      </c>
      <c r="AH18">
        <v>0.32</v>
      </c>
      <c r="AI18">
        <v>0.26</v>
      </c>
      <c r="AJ18">
        <v>0</v>
      </c>
      <c r="AK18">
        <v>0.35</v>
      </c>
      <c r="AL18">
        <v>0</v>
      </c>
      <c r="AM18">
        <v>0.26</v>
      </c>
      <c r="AN18">
        <v>44.87</v>
      </c>
      <c r="AO18">
        <v>0.54</v>
      </c>
      <c r="AP18">
        <v>0.27</v>
      </c>
      <c r="AQ18">
        <v>0.35</v>
      </c>
      <c r="AR18">
        <v>0.49</v>
      </c>
      <c r="AS18">
        <v>33.01</v>
      </c>
      <c r="AT18">
        <v>0</v>
      </c>
      <c r="AU18">
        <v>55</v>
      </c>
      <c r="AV18">
        <v>20</v>
      </c>
      <c r="AW18">
        <v>0</v>
      </c>
      <c r="AX18">
        <v>0</v>
      </c>
      <c r="AY18">
        <v>0</v>
      </c>
      <c r="AZ18">
        <v>0</v>
      </c>
      <c r="BA18">
        <v>21.94</v>
      </c>
      <c r="BB18">
        <v>50</v>
      </c>
      <c r="BC18">
        <v>50</v>
      </c>
      <c r="BD18">
        <v>0</v>
      </c>
      <c r="BE18">
        <v>125</v>
      </c>
      <c r="BF18">
        <v>11.63</v>
      </c>
      <c r="BG18">
        <v>0</v>
      </c>
    </row>
    <row r="19" spans="1:59">
      <c r="A19" t="s">
        <v>267</v>
      </c>
      <c r="G19" t="s">
        <v>61</v>
      </c>
      <c r="H19" s="115">
        <v>29.25</v>
      </c>
      <c r="I19" s="88">
        <v>0.26</v>
      </c>
      <c r="J19" s="88">
        <v>3.66</v>
      </c>
      <c r="K19" s="88">
        <v>0</v>
      </c>
      <c r="L19" s="88">
        <v>0</v>
      </c>
      <c r="M19" s="116">
        <v>0</v>
      </c>
      <c r="N19" s="115">
        <v>177.88</v>
      </c>
      <c r="O19" s="88">
        <v>259.67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0</v>
      </c>
      <c r="Y19">
        <v>3.31</v>
      </c>
      <c r="Z19">
        <v>0.18</v>
      </c>
      <c r="AA19">
        <v>23.95</v>
      </c>
      <c r="AB19">
        <v>2.89</v>
      </c>
      <c r="AC19">
        <v>0</v>
      </c>
      <c r="AD19">
        <v>11.06</v>
      </c>
      <c r="AE19">
        <v>0</v>
      </c>
      <c r="AF19">
        <v>0</v>
      </c>
      <c r="AG19">
        <v>15.04</v>
      </c>
      <c r="AH19">
        <v>0.32</v>
      </c>
      <c r="AI19">
        <v>0.26</v>
      </c>
      <c r="AJ19">
        <v>0</v>
      </c>
      <c r="AK19">
        <v>0.35</v>
      </c>
      <c r="AL19">
        <v>0</v>
      </c>
      <c r="AM19">
        <v>0.26</v>
      </c>
      <c r="AN19">
        <v>44.87</v>
      </c>
      <c r="AO19">
        <v>0.54</v>
      </c>
      <c r="AP19">
        <v>0.27</v>
      </c>
      <c r="AQ19">
        <v>0.35</v>
      </c>
      <c r="AR19">
        <v>0.49</v>
      </c>
      <c r="AS19">
        <v>33.01</v>
      </c>
      <c r="AT19">
        <v>0</v>
      </c>
      <c r="AU19">
        <v>55</v>
      </c>
      <c r="AV19">
        <v>20</v>
      </c>
      <c r="AW19">
        <v>0</v>
      </c>
      <c r="AX19">
        <v>0</v>
      </c>
      <c r="AY19">
        <v>0</v>
      </c>
      <c r="AZ19">
        <v>0</v>
      </c>
      <c r="BA19">
        <v>21.94</v>
      </c>
      <c r="BB19">
        <v>50</v>
      </c>
      <c r="BC19">
        <v>50</v>
      </c>
      <c r="BD19">
        <v>0</v>
      </c>
      <c r="BE19">
        <v>125</v>
      </c>
      <c r="BF19">
        <v>11.63</v>
      </c>
      <c r="BG19">
        <v>0</v>
      </c>
    </row>
    <row r="20" spans="1:59">
      <c r="A20" t="s">
        <v>268</v>
      </c>
      <c r="G20" t="s">
        <v>62</v>
      </c>
      <c r="H20" s="115">
        <v>29.25</v>
      </c>
      <c r="I20" s="88">
        <v>0.26</v>
      </c>
      <c r="J20" s="88">
        <v>3.66</v>
      </c>
      <c r="K20" s="88">
        <v>0</v>
      </c>
      <c r="L20" s="88">
        <v>0</v>
      </c>
      <c r="M20" s="116">
        <v>0</v>
      </c>
      <c r="N20" s="115">
        <v>177.88</v>
      </c>
      <c r="O20" s="88">
        <v>259.67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0</v>
      </c>
      <c r="Y20">
        <v>3.31</v>
      </c>
      <c r="Z20">
        <v>0.18</v>
      </c>
      <c r="AA20">
        <v>23.95</v>
      </c>
      <c r="AB20">
        <v>2.89</v>
      </c>
      <c r="AC20">
        <v>0</v>
      </c>
      <c r="AD20">
        <v>11.06</v>
      </c>
      <c r="AE20">
        <v>0</v>
      </c>
      <c r="AF20">
        <v>0</v>
      </c>
      <c r="AG20">
        <v>15.04</v>
      </c>
      <c r="AH20">
        <v>0.32</v>
      </c>
      <c r="AI20">
        <v>0.26</v>
      </c>
      <c r="AJ20">
        <v>0</v>
      </c>
      <c r="AK20">
        <v>0.35</v>
      </c>
      <c r="AL20">
        <v>0</v>
      </c>
      <c r="AM20">
        <v>0.26</v>
      </c>
      <c r="AN20">
        <v>44.87</v>
      </c>
      <c r="AO20">
        <v>0.54</v>
      </c>
      <c r="AP20">
        <v>0.27</v>
      </c>
      <c r="AQ20">
        <v>0.35</v>
      </c>
      <c r="AR20">
        <v>0.49</v>
      </c>
      <c r="AS20">
        <v>33.01</v>
      </c>
      <c r="AT20">
        <v>0</v>
      </c>
      <c r="AU20">
        <v>55</v>
      </c>
      <c r="AV20">
        <v>20</v>
      </c>
      <c r="AW20">
        <v>0</v>
      </c>
      <c r="AX20">
        <v>0</v>
      </c>
      <c r="AY20">
        <v>0</v>
      </c>
      <c r="AZ20">
        <v>0</v>
      </c>
      <c r="BA20">
        <v>21.94</v>
      </c>
      <c r="BB20">
        <v>50</v>
      </c>
      <c r="BC20">
        <v>50</v>
      </c>
      <c r="BD20">
        <v>0</v>
      </c>
      <c r="BE20">
        <v>125</v>
      </c>
      <c r="BF20">
        <v>11.63</v>
      </c>
      <c r="BG20">
        <v>0</v>
      </c>
    </row>
    <row r="21" spans="1:59">
      <c r="A21" t="s">
        <v>254</v>
      </c>
      <c r="G21" t="s">
        <v>63</v>
      </c>
      <c r="H21" s="115">
        <v>29.25</v>
      </c>
      <c r="I21" s="88">
        <v>0.26</v>
      </c>
      <c r="J21" s="88">
        <v>3.66</v>
      </c>
      <c r="K21" s="88">
        <v>0</v>
      </c>
      <c r="L21" s="88">
        <v>0</v>
      </c>
      <c r="M21" s="116">
        <v>0</v>
      </c>
      <c r="N21" s="115">
        <v>177.88</v>
      </c>
      <c r="O21" s="88">
        <v>259.67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0</v>
      </c>
      <c r="Y21">
        <v>3.31</v>
      </c>
      <c r="Z21">
        <v>0.18</v>
      </c>
      <c r="AA21">
        <v>23.95</v>
      </c>
      <c r="AB21">
        <v>2.89</v>
      </c>
      <c r="AC21">
        <v>0</v>
      </c>
      <c r="AD21">
        <v>11.06</v>
      </c>
      <c r="AE21">
        <v>0</v>
      </c>
      <c r="AF21">
        <v>0</v>
      </c>
      <c r="AG21">
        <v>15.04</v>
      </c>
      <c r="AH21">
        <v>0.32</v>
      </c>
      <c r="AI21">
        <v>0.26</v>
      </c>
      <c r="AJ21">
        <v>0</v>
      </c>
      <c r="AK21">
        <v>0.35</v>
      </c>
      <c r="AL21">
        <v>0</v>
      </c>
      <c r="AM21">
        <v>0.26</v>
      </c>
      <c r="AN21">
        <v>44.87</v>
      </c>
      <c r="AO21">
        <v>0.54</v>
      </c>
      <c r="AP21">
        <v>0.27</v>
      </c>
      <c r="AQ21">
        <v>0.35</v>
      </c>
      <c r="AR21">
        <v>0.49</v>
      </c>
      <c r="AS21">
        <v>33.01</v>
      </c>
      <c r="AT21">
        <v>0</v>
      </c>
      <c r="AU21">
        <v>55</v>
      </c>
      <c r="AV21">
        <v>20</v>
      </c>
      <c r="AW21">
        <v>0</v>
      </c>
      <c r="AX21">
        <v>0</v>
      </c>
      <c r="AY21">
        <v>0</v>
      </c>
      <c r="AZ21">
        <v>0</v>
      </c>
      <c r="BA21">
        <v>21.94</v>
      </c>
      <c r="BB21">
        <v>50</v>
      </c>
      <c r="BC21">
        <v>50</v>
      </c>
      <c r="BD21">
        <v>0</v>
      </c>
      <c r="BE21">
        <v>125</v>
      </c>
      <c r="BF21">
        <v>11.63</v>
      </c>
      <c r="BG21">
        <v>0</v>
      </c>
    </row>
    <row r="22" spans="1:59">
      <c r="A22" t="s">
        <v>255</v>
      </c>
      <c r="G22" t="s">
        <v>64</v>
      </c>
      <c r="H22" s="115">
        <v>29.25</v>
      </c>
      <c r="I22" s="88">
        <v>0.26</v>
      </c>
      <c r="J22" s="88">
        <v>3.66</v>
      </c>
      <c r="K22" s="88">
        <v>0</v>
      </c>
      <c r="L22" s="88">
        <v>0</v>
      </c>
      <c r="M22" s="116">
        <v>0</v>
      </c>
      <c r="N22" s="115">
        <v>177.88</v>
      </c>
      <c r="O22" s="88">
        <v>259.67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0</v>
      </c>
      <c r="Y22">
        <v>3.31</v>
      </c>
      <c r="Z22">
        <v>0.18</v>
      </c>
      <c r="AA22">
        <v>23.95</v>
      </c>
      <c r="AB22">
        <v>2.89</v>
      </c>
      <c r="AC22">
        <v>0</v>
      </c>
      <c r="AD22">
        <v>11.06</v>
      </c>
      <c r="AE22">
        <v>0</v>
      </c>
      <c r="AF22">
        <v>0</v>
      </c>
      <c r="AG22">
        <v>15.04</v>
      </c>
      <c r="AH22">
        <v>0.32</v>
      </c>
      <c r="AI22">
        <v>0.26</v>
      </c>
      <c r="AJ22">
        <v>0</v>
      </c>
      <c r="AK22">
        <v>0.35</v>
      </c>
      <c r="AL22">
        <v>0</v>
      </c>
      <c r="AM22">
        <v>0.26</v>
      </c>
      <c r="AN22">
        <v>44.87</v>
      </c>
      <c r="AO22">
        <v>0.54</v>
      </c>
      <c r="AP22">
        <v>0.27</v>
      </c>
      <c r="AQ22">
        <v>0.35</v>
      </c>
      <c r="AR22">
        <v>0.49</v>
      </c>
      <c r="AS22">
        <v>33.01</v>
      </c>
      <c r="AT22">
        <v>0</v>
      </c>
      <c r="AU22">
        <v>55</v>
      </c>
      <c r="AV22">
        <v>20</v>
      </c>
      <c r="AW22">
        <v>0</v>
      </c>
      <c r="AX22">
        <v>0</v>
      </c>
      <c r="AY22">
        <v>0</v>
      </c>
      <c r="AZ22">
        <v>0</v>
      </c>
      <c r="BA22">
        <v>21.94</v>
      </c>
      <c r="BB22">
        <v>50</v>
      </c>
      <c r="BC22">
        <v>50</v>
      </c>
      <c r="BD22">
        <v>0</v>
      </c>
      <c r="BE22">
        <v>125</v>
      </c>
      <c r="BF22">
        <v>11.63</v>
      </c>
      <c r="BG22">
        <v>0</v>
      </c>
    </row>
    <row r="23" spans="1:59">
      <c r="A23" t="s">
        <v>256</v>
      </c>
      <c r="G23" t="s">
        <v>65</v>
      </c>
      <c r="H23" s="115">
        <v>29.25</v>
      </c>
      <c r="I23" s="88">
        <v>0.26</v>
      </c>
      <c r="J23" s="88">
        <v>3.66</v>
      </c>
      <c r="K23" s="88">
        <v>0</v>
      </c>
      <c r="L23" s="88">
        <v>0</v>
      </c>
      <c r="M23" s="116">
        <v>0</v>
      </c>
      <c r="N23" s="115">
        <v>177.88</v>
      </c>
      <c r="O23" s="88">
        <v>259.67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</v>
      </c>
      <c r="Y23">
        <v>3.31</v>
      </c>
      <c r="Z23">
        <v>0.18</v>
      </c>
      <c r="AA23">
        <v>23.95</v>
      </c>
      <c r="AB23">
        <v>2.89</v>
      </c>
      <c r="AC23">
        <v>0</v>
      </c>
      <c r="AD23">
        <v>11.06</v>
      </c>
      <c r="AE23">
        <v>0</v>
      </c>
      <c r="AF23">
        <v>0</v>
      </c>
      <c r="AG23">
        <v>15.04</v>
      </c>
      <c r="AH23">
        <v>0.32</v>
      </c>
      <c r="AI23">
        <v>0.26</v>
      </c>
      <c r="AJ23">
        <v>0</v>
      </c>
      <c r="AK23">
        <v>0.35</v>
      </c>
      <c r="AL23">
        <v>0</v>
      </c>
      <c r="AM23">
        <v>0.26</v>
      </c>
      <c r="AN23">
        <v>44.87</v>
      </c>
      <c r="AO23">
        <v>0.54</v>
      </c>
      <c r="AP23">
        <v>0.27</v>
      </c>
      <c r="AQ23">
        <v>0.35</v>
      </c>
      <c r="AR23">
        <v>0.49</v>
      </c>
      <c r="AS23">
        <v>33.01</v>
      </c>
      <c r="AT23">
        <v>0</v>
      </c>
      <c r="AU23">
        <v>55</v>
      </c>
      <c r="AV23">
        <v>20</v>
      </c>
      <c r="AW23">
        <v>0</v>
      </c>
      <c r="AX23">
        <v>0</v>
      </c>
      <c r="AY23">
        <v>0</v>
      </c>
      <c r="AZ23">
        <v>0</v>
      </c>
      <c r="BA23">
        <v>21.94</v>
      </c>
      <c r="BB23">
        <v>50</v>
      </c>
      <c r="BC23">
        <v>50</v>
      </c>
      <c r="BD23">
        <v>0</v>
      </c>
      <c r="BE23">
        <v>125</v>
      </c>
      <c r="BF23">
        <v>11.63</v>
      </c>
      <c r="BG23">
        <v>0</v>
      </c>
    </row>
    <row r="24" spans="1:59">
      <c r="A24" t="s">
        <v>257</v>
      </c>
      <c r="G24" t="s">
        <v>66</v>
      </c>
      <c r="H24" s="115">
        <v>29.25</v>
      </c>
      <c r="I24" s="88">
        <v>0.26</v>
      </c>
      <c r="J24" s="88">
        <v>3.66</v>
      </c>
      <c r="K24" s="88">
        <v>0</v>
      </c>
      <c r="L24" s="88">
        <v>0</v>
      </c>
      <c r="M24" s="116">
        <v>0</v>
      </c>
      <c r="N24" s="115">
        <v>177.88</v>
      </c>
      <c r="O24" s="88">
        <v>259.67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</v>
      </c>
      <c r="Y24">
        <v>3.31</v>
      </c>
      <c r="Z24">
        <v>0.18</v>
      </c>
      <c r="AA24">
        <v>23.95</v>
      </c>
      <c r="AB24">
        <v>2.89</v>
      </c>
      <c r="AC24">
        <v>0</v>
      </c>
      <c r="AD24">
        <v>11.06</v>
      </c>
      <c r="AE24">
        <v>0</v>
      </c>
      <c r="AF24">
        <v>0</v>
      </c>
      <c r="AG24">
        <v>15.04</v>
      </c>
      <c r="AH24">
        <v>0.32</v>
      </c>
      <c r="AI24">
        <v>0.26</v>
      </c>
      <c r="AJ24">
        <v>0</v>
      </c>
      <c r="AK24">
        <v>0.35</v>
      </c>
      <c r="AL24">
        <v>0</v>
      </c>
      <c r="AM24">
        <v>0.26</v>
      </c>
      <c r="AN24">
        <v>44.87</v>
      </c>
      <c r="AO24">
        <v>0.54</v>
      </c>
      <c r="AP24">
        <v>0.27</v>
      </c>
      <c r="AQ24">
        <v>0.35</v>
      </c>
      <c r="AR24">
        <v>0.49</v>
      </c>
      <c r="AS24">
        <v>33.01</v>
      </c>
      <c r="AT24">
        <v>0</v>
      </c>
      <c r="AU24">
        <v>55</v>
      </c>
      <c r="AV24">
        <v>20</v>
      </c>
      <c r="AW24">
        <v>0</v>
      </c>
      <c r="AX24">
        <v>0</v>
      </c>
      <c r="AY24">
        <v>0</v>
      </c>
      <c r="AZ24">
        <v>0</v>
      </c>
      <c r="BA24">
        <v>21.94</v>
      </c>
      <c r="BB24">
        <v>50</v>
      </c>
      <c r="BC24">
        <v>50</v>
      </c>
      <c r="BD24">
        <v>0</v>
      </c>
      <c r="BE24">
        <v>125</v>
      </c>
      <c r="BF24">
        <v>11.63</v>
      </c>
      <c r="BG24">
        <v>0</v>
      </c>
    </row>
    <row r="25" spans="1:59">
      <c r="A25" t="s">
        <v>258</v>
      </c>
      <c r="G25" t="s">
        <v>67</v>
      </c>
      <c r="H25" s="115">
        <v>29.25</v>
      </c>
      <c r="I25" s="88">
        <v>0.26</v>
      </c>
      <c r="J25" s="88">
        <v>3.66</v>
      </c>
      <c r="K25" s="88">
        <v>0</v>
      </c>
      <c r="L25" s="88">
        <v>0</v>
      </c>
      <c r="M25" s="116">
        <v>0</v>
      </c>
      <c r="N25" s="115">
        <v>177.88</v>
      </c>
      <c r="O25" s="88">
        <v>259.67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</v>
      </c>
      <c r="Y25">
        <v>3.31</v>
      </c>
      <c r="Z25">
        <v>0.18</v>
      </c>
      <c r="AA25">
        <v>23.95</v>
      </c>
      <c r="AB25">
        <v>2.89</v>
      </c>
      <c r="AC25">
        <v>0</v>
      </c>
      <c r="AD25">
        <v>11.06</v>
      </c>
      <c r="AE25">
        <v>0</v>
      </c>
      <c r="AF25">
        <v>0</v>
      </c>
      <c r="AG25">
        <v>15.04</v>
      </c>
      <c r="AH25">
        <v>0.32</v>
      </c>
      <c r="AI25">
        <v>0.26</v>
      </c>
      <c r="AJ25">
        <v>0</v>
      </c>
      <c r="AK25">
        <v>0.35</v>
      </c>
      <c r="AL25">
        <v>0</v>
      </c>
      <c r="AM25">
        <v>0.26</v>
      </c>
      <c r="AN25">
        <v>44.87</v>
      </c>
      <c r="AO25">
        <v>0.54</v>
      </c>
      <c r="AP25">
        <v>0.27</v>
      </c>
      <c r="AQ25">
        <v>0.35</v>
      </c>
      <c r="AR25">
        <v>0.49</v>
      </c>
      <c r="AS25">
        <v>33.01</v>
      </c>
      <c r="AT25">
        <v>0</v>
      </c>
      <c r="AU25">
        <v>55</v>
      </c>
      <c r="AV25">
        <v>20</v>
      </c>
      <c r="AW25">
        <v>0</v>
      </c>
      <c r="AX25">
        <v>0</v>
      </c>
      <c r="AY25">
        <v>0</v>
      </c>
      <c r="AZ25">
        <v>0</v>
      </c>
      <c r="BA25">
        <v>21.94</v>
      </c>
      <c r="BB25">
        <v>50</v>
      </c>
      <c r="BC25">
        <v>50</v>
      </c>
      <c r="BD25">
        <v>0</v>
      </c>
      <c r="BE25">
        <v>125</v>
      </c>
      <c r="BF25">
        <v>11.63</v>
      </c>
      <c r="BG25">
        <v>0</v>
      </c>
    </row>
    <row r="26" spans="1:59">
      <c r="A26" t="s">
        <v>259</v>
      </c>
      <c r="G26" t="s">
        <v>68</v>
      </c>
      <c r="H26" s="115">
        <v>45.629999999999995</v>
      </c>
      <c r="I26" s="88">
        <v>0.26</v>
      </c>
      <c r="J26" s="88">
        <v>3.66</v>
      </c>
      <c r="K26" s="88">
        <v>0</v>
      </c>
      <c r="L26" s="88">
        <v>0</v>
      </c>
      <c r="M26" s="116">
        <v>0</v>
      </c>
      <c r="N26" s="115">
        <v>177.88</v>
      </c>
      <c r="O26" s="88">
        <v>259.67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</v>
      </c>
      <c r="Y26">
        <v>3.31</v>
      </c>
      <c r="Z26">
        <v>0.18</v>
      </c>
      <c r="AA26">
        <v>23.95</v>
      </c>
      <c r="AB26">
        <v>2.89</v>
      </c>
      <c r="AC26">
        <v>0</v>
      </c>
      <c r="AD26">
        <v>11.06</v>
      </c>
      <c r="AE26">
        <v>0</v>
      </c>
      <c r="AF26">
        <v>0</v>
      </c>
      <c r="AG26">
        <v>15.04</v>
      </c>
      <c r="AH26">
        <v>0.32</v>
      </c>
      <c r="AI26">
        <v>0.26</v>
      </c>
      <c r="AJ26">
        <v>0</v>
      </c>
      <c r="AK26">
        <v>0.35</v>
      </c>
      <c r="AL26">
        <v>0</v>
      </c>
      <c r="AM26">
        <v>0.26</v>
      </c>
      <c r="AN26">
        <v>44.87</v>
      </c>
      <c r="AO26">
        <v>0.54</v>
      </c>
      <c r="AP26">
        <v>0.27</v>
      </c>
      <c r="AQ26">
        <v>0.35</v>
      </c>
      <c r="AR26">
        <v>0.49</v>
      </c>
      <c r="AS26">
        <v>33.01</v>
      </c>
      <c r="AT26">
        <v>16.38</v>
      </c>
      <c r="AU26">
        <v>55</v>
      </c>
      <c r="AV26">
        <v>20</v>
      </c>
      <c r="AW26">
        <v>0</v>
      </c>
      <c r="AX26">
        <v>0</v>
      </c>
      <c r="AY26">
        <v>0</v>
      </c>
      <c r="AZ26">
        <v>0</v>
      </c>
      <c r="BA26">
        <v>21.94</v>
      </c>
      <c r="BB26">
        <v>50</v>
      </c>
      <c r="BC26">
        <v>50</v>
      </c>
      <c r="BD26">
        <v>0</v>
      </c>
      <c r="BE26">
        <v>125</v>
      </c>
      <c r="BF26">
        <v>11.63</v>
      </c>
      <c r="BG26">
        <v>0</v>
      </c>
    </row>
    <row r="27" spans="1:59">
      <c r="A27" t="s">
        <v>260</v>
      </c>
      <c r="G27" t="s">
        <v>69</v>
      </c>
      <c r="H27" s="115">
        <v>203.59999999999997</v>
      </c>
      <c r="I27" s="88">
        <v>0.35</v>
      </c>
      <c r="J27" s="88">
        <v>3.62</v>
      </c>
      <c r="K27" s="88">
        <v>0</v>
      </c>
      <c r="L27" s="88">
        <v>0</v>
      </c>
      <c r="M27" s="116">
        <v>0</v>
      </c>
      <c r="N27" s="115">
        <v>372.93</v>
      </c>
      <c r="O27" s="88">
        <v>330.32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117.55</v>
      </c>
      <c r="Y27">
        <v>3.31</v>
      </c>
      <c r="Z27">
        <v>0.17</v>
      </c>
      <c r="AA27">
        <v>23.95</v>
      </c>
      <c r="AB27">
        <v>2.89</v>
      </c>
      <c r="AC27">
        <v>0</v>
      </c>
      <c r="AD27">
        <v>11.06</v>
      </c>
      <c r="AE27">
        <v>85.69</v>
      </c>
      <c r="AF27">
        <v>239.92</v>
      </c>
      <c r="AG27">
        <v>0</v>
      </c>
      <c r="AH27">
        <v>0.35</v>
      </c>
      <c r="AI27">
        <v>0.35</v>
      </c>
      <c r="AJ27">
        <v>40.47</v>
      </c>
      <c r="AK27">
        <v>0.31</v>
      </c>
      <c r="AL27">
        <v>0</v>
      </c>
      <c r="AM27">
        <v>0.35</v>
      </c>
      <c r="AN27">
        <v>0</v>
      </c>
      <c r="AO27">
        <v>0.49</v>
      </c>
      <c r="AP27">
        <v>0.25</v>
      </c>
      <c r="AQ27">
        <v>0.31</v>
      </c>
      <c r="AR27">
        <v>0.44</v>
      </c>
      <c r="AS27">
        <v>33.01</v>
      </c>
      <c r="AT27">
        <v>16.38</v>
      </c>
      <c r="AU27">
        <v>55</v>
      </c>
      <c r="AV27">
        <v>20</v>
      </c>
      <c r="AW27">
        <v>0</v>
      </c>
      <c r="AX27">
        <v>0</v>
      </c>
      <c r="AY27">
        <v>0</v>
      </c>
      <c r="AZ27">
        <v>0</v>
      </c>
      <c r="BA27">
        <v>21.94</v>
      </c>
      <c r="BB27">
        <v>50</v>
      </c>
      <c r="BC27">
        <v>50</v>
      </c>
      <c r="BD27">
        <v>0</v>
      </c>
      <c r="BE27">
        <v>125</v>
      </c>
      <c r="BF27">
        <v>11.63</v>
      </c>
      <c r="BG27">
        <v>0</v>
      </c>
    </row>
    <row r="28" spans="1:59">
      <c r="A28" t="s">
        <v>261</v>
      </c>
      <c r="G28" t="s">
        <v>70</v>
      </c>
      <c r="H28" s="115">
        <v>232.49999999999997</v>
      </c>
      <c r="I28" s="88">
        <v>0.35</v>
      </c>
      <c r="J28" s="88">
        <v>3.62</v>
      </c>
      <c r="K28" s="88">
        <v>0</v>
      </c>
      <c r="L28" s="88">
        <v>0</v>
      </c>
      <c r="M28" s="116">
        <v>0</v>
      </c>
      <c r="N28" s="115">
        <v>372.93</v>
      </c>
      <c r="O28" s="88">
        <v>330.32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117.55</v>
      </c>
      <c r="Y28">
        <v>3.31</v>
      </c>
      <c r="Z28">
        <v>0.17</v>
      </c>
      <c r="AA28">
        <v>23.95</v>
      </c>
      <c r="AB28">
        <v>2.89</v>
      </c>
      <c r="AC28">
        <v>0</v>
      </c>
      <c r="AD28">
        <v>11.06</v>
      </c>
      <c r="AE28">
        <v>85.69</v>
      </c>
      <c r="AF28">
        <v>239.92</v>
      </c>
      <c r="AG28">
        <v>0</v>
      </c>
      <c r="AH28">
        <v>0.35</v>
      </c>
      <c r="AI28">
        <v>0.35</v>
      </c>
      <c r="AJ28">
        <v>40.47</v>
      </c>
      <c r="AK28">
        <v>0.31</v>
      </c>
      <c r="AL28">
        <v>0</v>
      </c>
      <c r="AM28">
        <v>0.35</v>
      </c>
      <c r="AN28">
        <v>0</v>
      </c>
      <c r="AO28">
        <v>0.49</v>
      </c>
      <c r="AP28">
        <v>0.25</v>
      </c>
      <c r="AQ28">
        <v>0.31</v>
      </c>
      <c r="AR28">
        <v>0.44</v>
      </c>
      <c r="AS28">
        <v>33.01</v>
      </c>
      <c r="AT28">
        <v>45.28</v>
      </c>
      <c r="AU28">
        <v>55</v>
      </c>
      <c r="AV28">
        <v>20</v>
      </c>
      <c r="AW28">
        <v>0</v>
      </c>
      <c r="AX28">
        <v>0</v>
      </c>
      <c r="AY28">
        <v>0</v>
      </c>
      <c r="AZ28">
        <v>0</v>
      </c>
      <c r="BA28">
        <v>21.94</v>
      </c>
      <c r="BB28">
        <v>50</v>
      </c>
      <c r="BC28">
        <v>50</v>
      </c>
      <c r="BD28">
        <v>0</v>
      </c>
      <c r="BE28">
        <v>125</v>
      </c>
      <c r="BF28">
        <v>11.63</v>
      </c>
      <c r="BG28">
        <v>0</v>
      </c>
    </row>
    <row r="29" spans="1:59">
      <c r="A29" t="s">
        <v>269</v>
      </c>
      <c r="G29" t="s">
        <v>71</v>
      </c>
      <c r="H29" s="115">
        <v>325</v>
      </c>
      <c r="I29" s="88">
        <v>0.35</v>
      </c>
      <c r="J29" s="88">
        <v>3.62</v>
      </c>
      <c r="K29" s="88">
        <v>0</v>
      </c>
      <c r="L29" s="88">
        <v>0</v>
      </c>
      <c r="M29" s="116">
        <v>0</v>
      </c>
      <c r="N29" s="115">
        <v>372.93</v>
      </c>
      <c r="O29" s="88">
        <v>330.32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117.55</v>
      </c>
      <c r="Y29">
        <v>3.31</v>
      </c>
      <c r="Z29">
        <v>0.17</v>
      </c>
      <c r="AA29">
        <v>23.95</v>
      </c>
      <c r="AB29">
        <v>2.89</v>
      </c>
      <c r="AC29">
        <v>63.59</v>
      </c>
      <c r="AD29">
        <v>11.06</v>
      </c>
      <c r="AE29">
        <v>85.69</v>
      </c>
      <c r="AF29">
        <v>239.92</v>
      </c>
      <c r="AG29">
        <v>0</v>
      </c>
      <c r="AH29">
        <v>0.35</v>
      </c>
      <c r="AI29">
        <v>0.35</v>
      </c>
      <c r="AJ29">
        <v>40.47</v>
      </c>
      <c r="AK29">
        <v>0.31</v>
      </c>
      <c r="AL29">
        <v>0</v>
      </c>
      <c r="AM29">
        <v>0.35</v>
      </c>
      <c r="AN29">
        <v>0</v>
      </c>
      <c r="AO29">
        <v>0.49</v>
      </c>
      <c r="AP29">
        <v>0.25</v>
      </c>
      <c r="AQ29">
        <v>0.31</v>
      </c>
      <c r="AR29">
        <v>0.44</v>
      </c>
      <c r="AS29">
        <v>33.01</v>
      </c>
      <c r="AT29">
        <v>74.19</v>
      </c>
      <c r="AU29">
        <v>55</v>
      </c>
      <c r="AV29">
        <v>20</v>
      </c>
      <c r="AW29">
        <v>0</v>
      </c>
      <c r="AX29">
        <v>0</v>
      </c>
      <c r="AY29">
        <v>0</v>
      </c>
      <c r="AZ29">
        <v>0</v>
      </c>
      <c r="BA29">
        <v>21.94</v>
      </c>
      <c r="BB29">
        <v>50</v>
      </c>
      <c r="BC29">
        <v>50</v>
      </c>
      <c r="BD29">
        <v>0</v>
      </c>
      <c r="BE29">
        <v>125</v>
      </c>
      <c r="BF29">
        <v>11.63</v>
      </c>
      <c r="BG29">
        <v>0</v>
      </c>
    </row>
    <row r="30" spans="1:59">
      <c r="A30" t="s">
        <v>270</v>
      </c>
      <c r="G30" t="s">
        <v>72</v>
      </c>
      <c r="H30" s="115">
        <v>364.5</v>
      </c>
      <c r="I30" s="88">
        <v>0.35</v>
      </c>
      <c r="J30" s="88">
        <v>3.62</v>
      </c>
      <c r="K30" s="88">
        <v>0</v>
      </c>
      <c r="L30" s="88">
        <v>0</v>
      </c>
      <c r="M30" s="116">
        <v>0</v>
      </c>
      <c r="N30" s="115">
        <v>372.93</v>
      </c>
      <c r="O30" s="88">
        <v>330.32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117.55</v>
      </c>
      <c r="Y30">
        <v>3.31</v>
      </c>
      <c r="Z30">
        <v>0.17</v>
      </c>
      <c r="AA30">
        <v>23.95</v>
      </c>
      <c r="AB30">
        <v>2.89</v>
      </c>
      <c r="AC30">
        <v>63.59</v>
      </c>
      <c r="AD30">
        <v>11.06</v>
      </c>
      <c r="AE30">
        <v>85.69</v>
      </c>
      <c r="AF30">
        <v>239.92</v>
      </c>
      <c r="AG30">
        <v>0</v>
      </c>
      <c r="AH30">
        <v>0.35</v>
      </c>
      <c r="AI30">
        <v>0.35</v>
      </c>
      <c r="AJ30">
        <v>40.47</v>
      </c>
      <c r="AK30">
        <v>0.31</v>
      </c>
      <c r="AL30">
        <v>0</v>
      </c>
      <c r="AM30">
        <v>0.35</v>
      </c>
      <c r="AN30">
        <v>0</v>
      </c>
      <c r="AO30">
        <v>0.49</v>
      </c>
      <c r="AP30">
        <v>0.25</v>
      </c>
      <c r="AQ30">
        <v>0.31</v>
      </c>
      <c r="AR30">
        <v>0.44</v>
      </c>
      <c r="AS30">
        <v>33.01</v>
      </c>
      <c r="AT30">
        <v>113.69</v>
      </c>
      <c r="AU30">
        <v>55</v>
      </c>
      <c r="AV30">
        <v>20</v>
      </c>
      <c r="AW30">
        <v>0</v>
      </c>
      <c r="AX30">
        <v>0</v>
      </c>
      <c r="AY30">
        <v>0</v>
      </c>
      <c r="AZ30">
        <v>0</v>
      </c>
      <c r="BA30">
        <v>21.94</v>
      </c>
      <c r="BB30">
        <v>50</v>
      </c>
      <c r="BC30">
        <v>50</v>
      </c>
      <c r="BD30">
        <v>0</v>
      </c>
      <c r="BE30">
        <v>125</v>
      </c>
      <c r="BF30">
        <v>11.63</v>
      </c>
      <c r="BG30">
        <v>0</v>
      </c>
    </row>
    <row r="31" spans="1:59">
      <c r="A31" t="s">
        <v>280</v>
      </c>
      <c r="G31" t="s">
        <v>73</v>
      </c>
      <c r="H31" s="115">
        <v>425.49000000000007</v>
      </c>
      <c r="I31" s="88">
        <v>19.62</v>
      </c>
      <c r="J31" s="88">
        <v>3.62</v>
      </c>
      <c r="K31" s="88">
        <v>0</v>
      </c>
      <c r="L31" s="88">
        <v>0</v>
      </c>
      <c r="M31" s="116">
        <v>0</v>
      </c>
      <c r="N31" s="115">
        <v>372.93</v>
      </c>
      <c r="O31" s="88">
        <v>330.32</v>
      </c>
      <c r="P31" s="88">
        <v>0</v>
      </c>
      <c r="Q31" s="88">
        <v>0</v>
      </c>
      <c r="R31" s="88">
        <v>0</v>
      </c>
      <c r="S31" s="116">
        <v>0</v>
      </c>
      <c r="W31">
        <v>19.27</v>
      </c>
      <c r="X31">
        <v>117.55</v>
      </c>
      <c r="Y31">
        <v>3.31</v>
      </c>
      <c r="Z31">
        <v>0.17</v>
      </c>
      <c r="AA31">
        <v>20.38</v>
      </c>
      <c r="AB31">
        <v>2.89</v>
      </c>
      <c r="AC31">
        <v>128.15</v>
      </c>
      <c r="AD31">
        <v>11.06</v>
      </c>
      <c r="AE31">
        <v>85.69</v>
      </c>
      <c r="AF31">
        <v>239.92</v>
      </c>
      <c r="AG31">
        <v>0</v>
      </c>
      <c r="AH31">
        <v>0.35</v>
      </c>
      <c r="AI31">
        <v>0.35</v>
      </c>
      <c r="AJ31">
        <v>40.47</v>
      </c>
      <c r="AK31">
        <v>0.31</v>
      </c>
      <c r="AL31">
        <v>0</v>
      </c>
      <c r="AM31">
        <v>0.35</v>
      </c>
      <c r="AN31">
        <v>0</v>
      </c>
      <c r="AO31">
        <v>0.49</v>
      </c>
      <c r="AP31">
        <v>0.25</v>
      </c>
      <c r="AQ31">
        <v>0.31</v>
      </c>
      <c r="AR31">
        <v>0.44</v>
      </c>
      <c r="AS31">
        <v>33.01</v>
      </c>
      <c r="AT31">
        <v>113.69</v>
      </c>
      <c r="AU31">
        <v>55</v>
      </c>
      <c r="AV31">
        <v>20</v>
      </c>
      <c r="AW31">
        <v>0</v>
      </c>
      <c r="AX31">
        <v>0</v>
      </c>
      <c r="AY31">
        <v>0</v>
      </c>
      <c r="AZ31">
        <v>0</v>
      </c>
      <c r="BA31">
        <v>21.94</v>
      </c>
      <c r="BB31">
        <v>50</v>
      </c>
      <c r="BC31">
        <v>50</v>
      </c>
      <c r="BD31">
        <v>0</v>
      </c>
      <c r="BE31">
        <v>125</v>
      </c>
      <c r="BF31">
        <v>11.63</v>
      </c>
      <c r="BG31">
        <v>0</v>
      </c>
    </row>
    <row r="32" spans="1:59">
      <c r="A32" t="s">
        <v>281</v>
      </c>
      <c r="G32" t="s">
        <v>74</v>
      </c>
      <c r="H32" s="115">
        <v>426.97000000000008</v>
      </c>
      <c r="I32" s="88">
        <v>39.53</v>
      </c>
      <c r="J32" s="88">
        <v>3.62</v>
      </c>
      <c r="K32" s="88">
        <v>0</v>
      </c>
      <c r="L32" s="88">
        <v>0.17</v>
      </c>
      <c r="M32" s="116">
        <v>0</v>
      </c>
      <c r="N32" s="115">
        <v>372.93</v>
      </c>
      <c r="O32" s="88">
        <v>330.32</v>
      </c>
      <c r="P32" s="88">
        <v>0</v>
      </c>
      <c r="Q32" s="88">
        <v>0</v>
      </c>
      <c r="R32" s="88">
        <v>0</v>
      </c>
      <c r="S32" s="116">
        <v>0</v>
      </c>
      <c r="W32">
        <v>38.54</v>
      </c>
      <c r="X32">
        <v>117.55</v>
      </c>
      <c r="Y32">
        <v>3.31</v>
      </c>
      <c r="Z32">
        <v>0.17</v>
      </c>
      <c r="AA32">
        <v>20.38</v>
      </c>
      <c r="AB32">
        <v>2.89</v>
      </c>
      <c r="AC32">
        <v>128.15</v>
      </c>
      <c r="AD32">
        <v>11.06</v>
      </c>
      <c r="AE32">
        <v>85.69</v>
      </c>
      <c r="AF32">
        <v>239.92</v>
      </c>
      <c r="AG32">
        <v>0</v>
      </c>
      <c r="AH32">
        <v>0.35</v>
      </c>
      <c r="AI32">
        <v>0.35</v>
      </c>
      <c r="AJ32">
        <v>40.47</v>
      </c>
      <c r="AK32">
        <v>0.31</v>
      </c>
      <c r="AL32">
        <v>0</v>
      </c>
      <c r="AM32">
        <v>0.35</v>
      </c>
      <c r="AN32">
        <v>0</v>
      </c>
      <c r="AO32">
        <v>0.49</v>
      </c>
      <c r="AP32">
        <v>0.25</v>
      </c>
      <c r="AQ32">
        <v>0.31</v>
      </c>
      <c r="AR32">
        <v>0.44</v>
      </c>
      <c r="AS32">
        <v>33.01</v>
      </c>
      <c r="AT32">
        <v>113.69</v>
      </c>
      <c r="AU32">
        <v>55</v>
      </c>
      <c r="AV32">
        <v>20</v>
      </c>
      <c r="AW32">
        <v>1.48</v>
      </c>
      <c r="AX32">
        <v>0.64</v>
      </c>
      <c r="AY32">
        <v>0</v>
      </c>
      <c r="AZ32">
        <v>0.17</v>
      </c>
      <c r="BA32">
        <v>21.94</v>
      </c>
      <c r="BB32">
        <v>50</v>
      </c>
      <c r="BC32">
        <v>50</v>
      </c>
      <c r="BD32">
        <v>0</v>
      </c>
      <c r="BE32">
        <v>125</v>
      </c>
      <c r="BF32">
        <v>11.63</v>
      </c>
      <c r="BG32">
        <v>0</v>
      </c>
    </row>
    <row r="33" spans="1:59">
      <c r="A33" t="s">
        <v>282</v>
      </c>
      <c r="G33" t="s">
        <v>75</v>
      </c>
      <c r="H33" s="115">
        <v>428.45000000000005</v>
      </c>
      <c r="I33" s="88">
        <v>49.800000000000004</v>
      </c>
      <c r="J33" s="88">
        <v>3.62</v>
      </c>
      <c r="K33" s="88">
        <v>0</v>
      </c>
      <c r="L33" s="88">
        <v>0.42</v>
      </c>
      <c r="M33" s="116">
        <v>0</v>
      </c>
      <c r="N33" s="115">
        <v>372.93</v>
      </c>
      <c r="O33" s="88">
        <v>330.32</v>
      </c>
      <c r="P33" s="88">
        <v>0</v>
      </c>
      <c r="Q33" s="88">
        <v>0</v>
      </c>
      <c r="R33" s="88">
        <v>0</v>
      </c>
      <c r="S33" s="116">
        <v>0</v>
      </c>
      <c r="W33">
        <v>48.18</v>
      </c>
      <c r="X33">
        <v>117.55</v>
      </c>
      <c r="Y33">
        <v>3.31</v>
      </c>
      <c r="Z33">
        <v>0.17</v>
      </c>
      <c r="AA33">
        <v>20.38</v>
      </c>
      <c r="AB33">
        <v>2.89</v>
      </c>
      <c r="AC33">
        <v>128.15</v>
      </c>
      <c r="AD33">
        <v>11.06</v>
      </c>
      <c r="AE33">
        <v>85.69</v>
      </c>
      <c r="AF33">
        <v>239.92</v>
      </c>
      <c r="AG33">
        <v>0</v>
      </c>
      <c r="AH33">
        <v>0.35</v>
      </c>
      <c r="AI33">
        <v>0.35</v>
      </c>
      <c r="AJ33">
        <v>40.47</v>
      </c>
      <c r="AK33">
        <v>0.31</v>
      </c>
      <c r="AL33">
        <v>0</v>
      </c>
      <c r="AM33">
        <v>0.35</v>
      </c>
      <c r="AN33">
        <v>0</v>
      </c>
      <c r="AO33">
        <v>0.49</v>
      </c>
      <c r="AP33">
        <v>0.25</v>
      </c>
      <c r="AQ33">
        <v>0.31</v>
      </c>
      <c r="AR33">
        <v>0.44</v>
      </c>
      <c r="AS33">
        <v>33.01</v>
      </c>
      <c r="AT33">
        <v>113.69</v>
      </c>
      <c r="AU33">
        <v>55</v>
      </c>
      <c r="AV33">
        <v>20</v>
      </c>
      <c r="AW33">
        <v>2.96</v>
      </c>
      <c r="AX33">
        <v>1.27</v>
      </c>
      <c r="AY33">
        <v>0</v>
      </c>
      <c r="AZ33">
        <v>0.42</v>
      </c>
      <c r="BA33">
        <v>21.94</v>
      </c>
      <c r="BB33">
        <v>50</v>
      </c>
      <c r="BC33">
        <v>50</v>
      </c>
      <c r="BD33">
        <v>0</v>
      </c>
      <c r="BE33">
        <v>125</v>
      </c>
      <c r="BF33">
        <v>11.63</v>
      </c>
      <c r="BG33">
        <v>0</v>
      </c>
    </row>
    <row r="34" spans="1:59">
      <c r="A34" t="s">
        <v>283</v>
      </c>
      <c r="G34" t="s">
        <v>76</v>
      </c>
      <c r="H34" s="115">
        <v>435.47000000000008</v>
      </c>
      <c r="I34" s="88">
        <v>57.61</v>
      </c>
      <c r="J34" s="88">
        <v>3.62</v>
      </c>
      <c r="K34" s="88">
        <v>0</v>
      </c>
      <c r="L34" s="88">
        <v>0.75</v>
      </c>
      <c r="M34" s="116">
        <v>0</v>
      </c>
      <c r="N34" s="115">
        <v>372.93</v>
      </c>
      <c r="O34" s="88">
        <v>330.32</v>
      </c>
      <c r="P34" s="88">
        <v>0</v>
      </c>
      <c r="Q34" s="88">
        <v>0</v>
      </c>
      <c r="R34" s="88">
        <v>0</v>
      </c>
      <c r="S34" s="116">
        <v>0</v>
      </c>
      <c r="W34">
        <v>52.99</v>
      </c>
      <c r="X34">
        <v>117.55</v>
      </c>
      <c r="Y34">
        <v>3.31</v>
      </c>
      <c r="Z34">
        <v>0.17</v>
      </c>
      <c r="AA34">
        <v>20.38</v>
      </c>
      <c r="AB34">
        <v>2.89</v>
      </c>
      <c r="AC34">
        <v>128.15</v>
      </c>
      <c r="AD34">
        <v>11.06</v>
      </c>
      <c r="AE34">
        <v>85.69</v>
      </c>
      <c r="AF34">
        <v>239.92</v>
      </c>
      <c r="AG34">
        <v>0</v>
      </c>
      <c r="AH34">
        <v>0.35</v>
      </c>
      <c r="AI34">
        <v>0.35</v>
      </c>
      <c r="AJ34">
        <v>40.47</v>
      </c>
      <c r="AK34">
        <v>0.31</v>
      </c>
      <c r="AL34">
        <v>0</v>
      </c>
      <c r="AM34">
        <v>0.35</v>
      </c>
      <c r="AN34">
        <v>0</v>
      </c>
      <c r="AO34">
        <v>0.49</v>
      </c>
      <c r="AP34">
        <v>0.25</v>
      </c>
      <c r="AQ34">
        <v>0.31</v>
      </c>
      <c r="AR34">
        <v>0.44</v>
      </c>
      <c r="AS34">
        <v>33.01</v>
      </c>
      <c r="AT34">
        <v>113.69</v>
      </c>
      <c r="AU34">
        <v>55</v>
      </c>
      <c r="AV34">
        <v>20</v>
      </c>
      <c r="AW34">
        <v>9.98</v>
      </c>
      <c r="AX34">
        <v>4.2699999999999996</v>
      </c>
      <c r="AY34">
        <v>0</v>
      </c>
      <c r="AZ34">
        <v>0.75</v>
      </c>
      <c r="BA34">
        <v>21.94</v>
      </c>
      <c r="BB34">
        <v>50</v>
      </c>
      <c r="BC34">
        <v>50</v>
      </c>
      <c r="BD34">
        <v>0</v>
      </c>
      <c r="BE34">
        <v>125</v>
      </c>
      <c r="BF34">
        <v>11.63</v>
      </c>
      <c r="BG34">
        <v>0</v>
      </c>
    </row>
    <row r="35" spans="1:59">
      <c r="A35" t="s">
        <v>298</v>
      </c>
      <c r="G35" t="s">
        <v>77</v>
      </c>
      <c r="H35" s="115">
        <v>354.37</v>
      </c>
      <c r="I35" s="88">
        <v>52.870000000000005</v>
      </c>
      <c r="J35" s="88">
        <v>3.62</v>
      </c>
      <c r="K35" s="88">
        <v>0</v>
      </c>
      <c r="L35" s="88">
        <v>1.06</v>
      </c>
      <c r="M35" s="116">
        <v>0</v>
      </c>
      <c r="N35" s="115">
        <v>372.93</v>
      </c>
      <c r="O35" s="88">
        <v>330.32</v>
      </c>
      <c r="P35" s="88">
        <v>0</v>
      </c>
      <c r="Q35" s="88">
        <v>0</v>
      </c>
      <c r="R35" s="88">
        <v>0</v>
      </c>
      <c r="S35" s="116">
        <v>0</v>
      </c>
      <c r="W35">
        <v>43.36</v>
      </c>
      <c r="X35">
        <v>117.55</v>
      </c>
      <c r="Y35">
        <v>3.31</v>
      </c>
      <c r="Z35">
        <v>0.17</v>
      </c>
      <c r="AA35">
        <v>20.38</v>
      </c>
      <c r="AB35">
        <v>2.89</v>
      </c>
      <c r="AC35">
        <v>75.150000000000006</v>
      </c>
      <c r="AD35">
        <v>11.06</v>
      </c>
      <c r="AE35">
        <v>85.69</v>
      </c>
      <c r="AF35">
        <v>239.92</v>
      </c>
      <c r="AG35">
        <v>0</v>
      </c>
      <c r="AH35">
        <v>0.35</v>
      </c>
      <c r="AI35">
        <v>0.35</v>
      </c>
      <c r="AJ35">
        <v>40.47</v>
      </c>
      <c r="AK35">
        <v>0.31</v>
      </c>
      <c r="AL35">
        <v>0</v>
      </c>
      <c r="AM35">
        <v>0.35</v>
      </c>
      <c r="AN35">
        <v>0</v>
      </c>
      <c r="AO35">
        <v>0.49</v>
      </c>
      <c r="AP35">
        <v>0.25</v>
      </c>
      <c r="AQ35">
        <v>0.31</v>
      </c>
      <c r="AR35">
        <v>0.44</v>
      </c>
      <c r="AS35">
        <v>33.01</v>
      </c>
      <c r="AT35">
        <v>74.19</v>
      </c>
      <c r="AU35">
        <v>55</v>
      </c>
      <c r="AV35">
        <v>20</v>
      </c>
      <c r="AW35">
        <v>21.38</v>
      </c>
      <c r="AX35">
        <v>9.16</v>
      </c>
      <c r="AY35">
        <v>0</v>
      </c>
      <c r="AZ35">
        <v>1.06</v>
      </c>
      <c r="BA35">
        <v>21.94</v>
      </c>
      <c r="BB35">
        <v>50</v>
      </c>
      <c r="BC35">
        <v>50</v>
      </c>
      <c r="BD35">
        <v>0</v>
      </c>
      <c r="BE35">
        <v>125</v>
      </c>
      <c r="BF35">
        <v>11.63</v>
      </c>
      <c r="BG35">
        <v>0</v>
      </c>
    </row>
    <row r="36" spans="1:59">
      <c r="A36" t="s">
        <v>331</v>
      </c>
      <c r="G36" t="s">
        <v>78</v>
      </c>
      <c r="H36" s="115">
        <v>339.08000000000004</v>
      </c>
      <c r="I36" s="88">
        <v>68.34</v>
      </c>
      <c r="J36" s="88">
        <v>3.62</v>
      </c>
      <c r="K36" s="88">
        <v>0</v>
      </c>
      <c r="L36" s="88">
        <v>1.3</v>
      </c>
      <c r="M36" s="116">
        <v>0</v>
      </c>
      <c r="N36" s="115">
        <v>372.93</v>
      </c>
      <c r="O36" s="88">
        <v>330.32</v>
      </c>
      <c r="P36" s="88">
        <v>0</v>
      </c>
      <c r="Q36" s="88">
        <v>0</v>
      </c>
      <c r="R36" s="88">
        <v>0</v>
      </c>
      <c r="S36" s="116">
        <v>0</v>
      </c>
      <c r="W36">
        <v>52.99</v>
      </c>
      <c r="X36">
        <v>117.55</v>
      </c>
      <c r="Y36">
        <v>3.31</v>
      </c>
      <c r="Z36">
        <v>0.17</v>
      </c>
      <c r="AA36">
        <v>20.38</v>
      </c>
      <c r="AB36">
        <v>2.89</v>
      </c>
      <c r="AC36">
        <v>75.150000000000006</v>
      </c>
      <c r="AD36">
        <v>11.06</v>
      </c>
      <c r="AE36">
        <v>85.69</v>
      </c>
      <c r="AF36">
        <v>239.92</v>
      </c>
      <c r="AG36">
        <v>0</v>
      </c>
      <c r="AH36">
        <v>0.35</v>
      </c>
      <c r="AI36">
        <v>0.35</v>
      </c>
      <c r="AJ36">
        <v>40.47</v>
      </c>
      <c r="AK36">
        <v>0.31</v>
      </c>
      <c r="AL36">
        <v>0</v>
      </c>
      <c r="AM36">
        <v>0.35</v>
      </c>
      <c r="AN36">
        <v>0</v>
      </c>
      <c r="AO36">
        <v>0.49</v>
      </c>
      <c r="AP36">
        <v>0.25</v>
      </c>
      <c r="AQ36">
        <v>0.31</v>
      </c>
      <c r="AR36">
        <v>0.44</v>
      </c>
      <c r="AS36">
        <v>33.01</v>
      </c>
      <c r="AT36">
        <v>45.28</v>
      </c>
      <c r="AU36">
        <v>55</v>
      </c>
      <c r="AV36">
        <v>20</v>
      </c>
      <c r="AW36">
        <v>35</v>
      </c>
      <c r="AX36">
        <v>15</v>
      </c>
      <c r="AY36">
        <v>0</v>
      </c>
      <c r="AZ36">
        <v>1.3</v>
      </c>
      <c r="BA36">
        <v>21.94</v>
      </c>
      <c r="BB36">
        <v>50</v>
      </c>
      <c r="BC36">
        <v>50</v>
      </c>
      <c r="BD36">
        <v>0</v>
      </c>
      <c r="BE36">
        <v>125</v>
      </c>
      <c r="BF36">
        <v>11.63</v>
      </c>
      <c r="BG36">
        <v>0</v>
      </c>
    </row>
    <row r="37" spans="1:59">
      <c r="A37" t="s">
        <v>332</v>
      </c>
      <c r="G37" t="s">
        <v>79</v>
      </c>
      <c r="H37" s="115">
        <v>252.52999999999997</v>
      </c>
      <c r="I37" s="88">
        <v>75.84</v>
      </c>
      <c r="J37" s="88">
        <v>3.62</v>
      </c>
      <c r="K37" s="88">
        <v>0</v>
      </c>
      <c r="L37" s="88">
        <v>1.73</v>
      </c>
      <c r="M37" s="116">
        <v>0</v>
      </c>
      <c r="N37" s="115">
        <v>372.93</v>
      </c>
      <c r="O37" s="88">
        <v>330.32</v>
      </c>
      <c r="P37" s="88">
        <v>0</v>
      </c>
      <c r="Q37" s="88">
        <v>0</v>
      </c>
      <c r="R37" s="88">
        <v>0</v>
      </c>
      <c r="S37" s="116">
        <v>0</v>
      </c>
      <c r="W37">
        <v>52.99</v>
      </c>
      <c r="X37">
        <v>117.55</v>
      </c>
      <c r="Y37">
        <v>3.31</v>
      </c>
      <c r="Z37">
        <v>0.17</v>
      </c>
      <c r="AA37">
        <v>20.38</v>
      </c>
      <c r="AB37">
        <v>2.89</v>
      </c>
      <c r="AC37">
        <v>0</v>
      </c>
      <c r="AD37">
        <v>11.06</v>
      </c>
      <c r="AE37">
        <v>85.69</v>
      </c>
      <c r="AF37">
        <v>239.92</v>
      </c>
      <c r="AG37">
        <v>0</v>
      </c>
      <c r="AH37">
        <v>0.35</v>
      </c>
      <c r="AI37">
        <v>0.35</v>
      </c>
      <c r="AJ37">
        <v>40.47</v>
      </c>
      <c r="AK37">
        <v>0.31</v>
      </c>
      <c r="AL37">
        <v>0</v>
      </c>
      <c r="AM37">
        <v>0.35</v>
      </c>
      <c r="AN37">
        <v>0</v>
      </c>
      <c r="AO37">
        <v>0.49</v>
      </c>
      <c r="AP37">
        <v>0.25</v>
      </c>
      <c r="AQ37">
        <v>0.31</v>
      </c>
      <c r="AR37">
        <v>0.44</v>
      </c>
      <c r="AS37">
        <v>33.01</v>
      </c>
      <c r="AT37">
        <v>16.38</v>
      </c>
      <c r="AU37">
        <v>55</v>
      </c>
      <c r="AV37">
        <v>20</v>
      </c>
      <c r="AW37">
        <v>52.5</v>
      </c>
      <c r="AX37">
        <v>22.5</v>
      </c>
      <c r="AY37">
        <v>0</v>
      </c>
      <c r="AZ37">
        <v>1.73</v>
      </c>
      <c r="BA37">
        <v>21.94</v>
      </c>
      <c r="BB37">
        <v>50</v>
      </c>
      <c r="BC37">
        <v>50</v>
      </c>
      <c r="BD37">
        <v>0</v>
      </c>
      <c r="BE37">
        <v>125</v>
      </c>
      <c r="BF37">
        <v>11.63</v>
      </c>
      <c r="BG37">
        <v>0</v>
      </c>
    </row>
    <row r="38" spans="1:59">
      <c r="A38" t="s">
        <v>333</v>
      </c>
      <c r="G38" t="s">
        <v>80</v>
      </c>
      <c r="H38" s="115">
        <v>233.76999999999998</v>
      </c>
      <c r="I38" s="88">
        <v>62.57</v>
      </c>
      <c r="J38" s="88">
        <v>3.62</v>
      </c>
      <c r="K38" s="88">
        <v>0</v>
      </c>
      <c r="L38" s="88">
        <v>2.25</v>
      </c>
      <c r="M38" s="116">
        <v>0</v>
      </c>
      <c r="N38" s="115">
        <v>372.93</v>
      </c>
      <c r="O38" s="88">
        <v>330.32</v>
      </c>
      <c r="P38" s="88">
        <v>0</v>
      </c>
      <c r="Q38" s="88">
        <v>0</v>
      </c>
      <c r="R38" s="88">
        <v>0</v>
      </c>
      <c r="S38" s="116">
        <v>0</v>
      </c>
      <c r="W38">
        <v>33.72</v>
      </c>
      <c r="X38">
        <v>117.55</v>
      </c>
      <c r="Y38">
        <v>3.31</v>
      </c>
      <c r="Z38">
        <v>0.17</v>
      </c>
      <c r="AA38">
        <v>20.38</v>
      </c>
      <c r="AB38">
        <v>2.89</v>
      </c>
      <c r="AC38">
        <v>0</v>
      </c>
      <c r="AD38">
        <v>11.06</v>
      </c>
      <c r="AE38">
        <v>85.69</v>
      </c>
      <c r="AF38">
        <v>239.92</v>
      </c>
      <c r="AG38">
        <v>0</v>
      </c>
      <c r="AH38">
        <v>0.35</v>
      </c>
      <c r="AI38">
        <v>0.35</v>
      </c>
      <c r="AJ38">
        <v>24.09</v>
      </c>
      <c r="AK38">
        <v>0.31</v>
      </c>
      <c r="AL38">
        <v>0</v>
      </c>
      <c r="AM38">
        <v>0.35</v>
      </c>
      <c r="AN38">
        <v>0</v>
      </c>
      <c r="AO38">
        <v>0.49</v>
      </c>
      <c r="AP38">
        <v>0.25</v>
      </c>
      <c r="AQ38">
        <v>0.31</v>
      </c>
      <c r="AR38">
        <v>0.44</v>
      </c>
      <c r="AS38">
        <v>33.01</v>
      </c>
      <c r="AT38">
        <v>0</v>
      </c>
      <c r="AU38">
        <v>55</v>
      </c>
      <c r="AV38">
        <v>20</v>
      </c>
      <c r="AW38">
        <v>66.5</v>
      </c>
      <c r="AX38">
        <v>28.5</v>
      </c>
      <c r="AY38">
        <v>0</v>
      </c>
      <c r="AZ38">
        <v>2.25</v>
      </c>
      <c r="BA38">
        <v>21.94</v>
      </c>
      <c r="BB38">
        <v>50</v>
      </c>
      <c r="BC38">
        <v>50</v>
      </c>
      <c r="BD38">
        <v>0</v>
      </c>
      <c r="BE38">
        <v>125</v>
      </c>
      <c r="BF38">
        <v>11.63</v>
      </c>
      <c r="BG38">
        <v>0</v>
      </c>
    </row>
    <row r="39" spans="1:59">
      <c r="A39" t="s">
        <v>334</v>
      </c>
      <c r="G39" t="s">
        <v>81</v>
      </c>
      <c r="H39" s="115">
        <v>222.97999999999996</v>
      </c>
      <c r="I39" s="88">
        <v>68.27000000000001</v>
      </c>
      <c r="J39" s="88">
        <v>3.5300000000000002</v>
      </c>
      <c r="K39" s="88">
        <v>0</v>
      </c>
      <c r="L39" s="88">
        <v>2.86</v>
      </c>
      <c r="M39" s="116">
        <v>0</v>
      </c>
      <c r="N39" s="115">
        <v>372.93</v>
      </c>
      <c r="O39" s="88">
        <v>330.32</v>
      </c>
      <c r="P39" s="88">
        <v>0</v>
      </c>
      <c r="Q39" s="88">
        <v>0</v>
      </c>
      <c r="R39" s="88">
        <v>0</v>
      </c>
      <c r="S39" s="116">
        <v>0</v>
      </c>
      <c r="W39">
        <v>33.72</v>
      </c>
      <c r="X39">
        <v>117.55</v>
      </c>
      <c r="Y39">
        <v>3.22</v>
      </c>
      <c r="Z39">
        <v>0.17</v>
      </c>
      <c r="AA39">
        <v>20.38</v>
      </c>
      <c r="AB39">
        <v>2.89</v>
      </c>
      <c r="AC39">
        <v>0</v>
      </c>
      <c r="AD39">
        <v>11.06</v>
      </c>
      <c r="AE39">
        <v>85.69</v>
      </c>
      <c r="AF39">
        <v>239.92</v>
      </c>
      <c r="AG39">
        <v>0</v>
      </c>
      <c r="AH39">
        <v>0.35</v>
      </c>
      <c r="AI39">
        <v>0.35</v>
      </c>
      <c r="AJ39">
        <v>0</v>
      </c>
      <c r="AK39">
        <v>0.31</v>
      </c>
      <c r="AL39">
        <v>0</v>
      </c>
      <c r="AM39">
        <v>0.35</v>
      </c>
      <c r="AN39">
        <v>0</v>
      </c>
      <c r="AO39">
        <v>0.49</v>
      </c>
      <c r="AP39">
        <v>0.25</v>
      </c>
      <c r="AQ39">
        <v>0.31</v>
      </c>
      <c r="AR39">
        <v>0.44</v>
      </c>
      <c r="AS39">
        <v>33.01</v>
      </c>
      <c r="AT39">
        <v>0</v>
      </c>
      <c r="AU39">
        <v>55</v>
      </c>
      <c r="AV39">
        <v>20</v>
      </c>
      <c r="AW39">
        <v>79.8</v>
      </c>
      <c r="AX39">
        <v>34.200000000000003</v>
      </c>
      <c r="AY39">
        <v>0</v>
      </c>
      <c r="AZ39">
        <v>2.86</v>
      </c>
      <c r="BA39">
        <v>21.94</v>
      </c>
      <c r="BB39">
        <v>50</v>
      </c>
      <c r="BC39">
        <v>50</v>
      </c>
      <c r="BD39">
        <v>0</v>
      </c>
      <c r="BE39">
        <v>125</v>
      </c>
      <c r="BF39">
        <v>11.63</v>
      </c>
      <c r="BG39">
        <v>0</v>
      </c>
    </row>
    <row r="40" spans="1:59">
      <c r="A40" t="s">
        <v>355</v>
      </c>
      <c r="G40" t="s">
        <v>82</v>
      </c>
      <c r="H40" s="115">
        <v>230.67999999999998</v>
      </c>
      <c r="I40" s="88">
        <v>66.75</v>
      </c>
      <c r="J40" s="88">
        <v>3.5300000000000002</v>
      </c>
      <c r="K40" s="88">
        <v>0</v>
      </c>
      <c r="L40" s="88">
        <v>3.29</v>
      </c>
      <c r="M40" s="116">
        <v>0</v>
      </c>
      <c r="N40" s="115">
        <v>372.93</v>
      </c>
      <c r="O40" s="88">
        <v>330.32</v>
      </c>
      <c r="P40" s="88">
        <v>0</v>
      </c>
      <c r="Q40" s="88">
        <v>0</v>
      </c>
      <c r="R40" s="88">
        <v>0</v>
      </c>
      <c r="S40" s="116">
        <v>0</v>
      </c>
      <c r="W40">
        <v>28.9</v>
      </c>
      <c r="X40">
        <v>117.55</v>
      </c>
      <c r="Y40">
        <v>3.22</v>
      </c>
      <c r="Z40">
        <v>0.17</v>
      </c>
      <c r="AA40">
        <v>20.38</v>
      </c>
      <c r="AB40">
        <v>2.89</v>
      </c>
      <c r="AC40">
        <v>0</v>
      </c>
      <c r="AD40">
        <v>11.06</v>
      </c>
      <c r="AE40">
        <v>85.69</v>
      </c>
      <c r="AF40">
        <v>239.92</v>
      </c>
      <c r="AG40">
        <v>0</v>
      </c>
      <c r="AH40">
        <v>0.35</v>
      </c>
      <c r="AI40">
        <v>0.35</v>
      </c>
      <c r="AJ40">
        <v>0</v>
      </c>
      <c r="AK40">
        <v>0.31</v>
      </c>
      <c r="AL40">
        <v>0</v>
      </c>
      <c r="AM40">
        <v>0.35</v>
      </c>
      <c r="AN40">
        <v>0</v>
      </c>
      <c r="AO40">
        <v>0.49</v>
      </c>
      <c r="AP40">
        <v>0.25</v>
      </c>
      <c r="AQ40">
        <v>0.31</v>
      </c>
      <c r="AR40">
        <v>0.44</v>
      </c>
      <c r="AS40">
        <v>33.01</v>
      </c>
      <c r="AT40">
        <v>0</v>
      </c>
      <c r="AU40">
        <v>55</v>
      </c>
      <c r="AV40">
        <v>20</v>
      </c>
      <c r="AW40">
        <v>87.5</v>
      </c>
      <c r="AX40">
        <v>37.5</v>
      </c>
      <c r="AY40">
        <v>0</v>
      </c>
      <c r="AZ40">
        <v>3.29</v>
      </c>
      <c r="BA40">
        <v>21.94</v>
      </c>
      <c r="BB40">
        <v>50</v>
      </c>
      <c r="BC40">
        <v>50</v>
      </c>
      <c r="BD40">
        <v>0</v>
      </c>
      <c r="BE40">
        <v>125</v>
      </c>
      <c r="BF40">
        <v>11.63</v>
      </c>
      <c r="BG40">
        <v>0</v>
      </c>
    </row>
    <row r="41" spans="1:59">
      <c r="A41" t="s">
        <v>356</v>
      </c>
      <c r="G41" t="s">
        <v>83</v>
      </c>
      <c r="H41" s="115">
        <v>248.17999999999998</v>
      </c>
      <c r="I41" s="88">
        <v>79.069999999999993</v>
      </c>
      <c r="J41" s="88">
        <v>3.5300000000000002</v>
      </c>
      <c r="K41" s="88">
        <v>0</v>
      </c>
      <c r="L41" s="88">
        <v>3.68</v>
      </c>
      <c r="M41" s="116">
        <v>0</v>
      </c>
      <c r="N41" s="115">
        <v>372.93</v>
      </c>
      <c r="O41" s="88">
        <v>330.32</v>
      </c>
      <c r="P41" s="88">
        <v>0</v>
      </c>
      <c r="Q41" s="88">
        <v>0</v>
      </c>
      <c r="R41" s="88">
        <v>0</v>
      </c>
      <c r="S41" s="116">
        <v>0</v>
      </c>
      <c r="W41">
        <v>33.72</v>
      </c>
      <c r="X41">
        <v>117.55</v>
      </c>
      <c r="Y41">
        <v>3.22</v>
      </c>
      <c r="Z41">
        <v>0.17</v>
      </c>
      <c r="AA41">
        <v>20.38</v>
      </c>
      <c r="AB41">
        <v>2.89</v>
      </c>
      <c r="AC41">
        <v>0</v>
      </c>
      <c r="AD41">
        <v>11.06</v>
      </c>
      <c r="AE41">
        <v>85.69</v>
      </c>
      <c r="AF41">
        <v>239.92</v>
      </c>
      <c r="AG41">
        <v>0</v>
      </c>
      <c r="AH41">
        <v>0.35</v>
      </c>
      <c r="AI41">
        <v>0.35</v>
      </c>
      <c r="AJ41">
        <v>0</v>
      </c>
      <c r="AK41">
        <v>0.31</v>
      </c>
      <c r="AL41">
        <v>0</v>
      </c>
      <c r="AM41">
        <v>0.35</v>
      </c>
      <c r="AN41">
        <v>0</v>
      </c>
      <c r="AO41">
        <v>0.49</v>
      </c>
      <c r="AP41">
        <v>0.25</v>
      </c>
      <c r="AQ41">
        <v>0.31</v>
      </c>
      <c r="AR41">
        <v>0.44</v>
      </c>
      <c r="AS41">
        <v>33.01</v>
      </c>
      <c r="AT41">
        <v>0</v>
      </c>
      <c r="AU41">
        <v>55</v>
      </c>
      <c r="AV41">
        <v>20</v>
      </c>
      <c r="AW41">
        <v>105</v>
      </c>
      <c r="AX41">
        <v>45</v>
      </c>
      <c r="AY41">
        <v>0</v>
      </c>
      <c r="AZ41">
        <v>3.68</v>
      </c>
      <c r="BA41">
        <v>21.94</v>
      </c>
      <c r="BB41">
        <v>50</v>
      </c>
      <c r="BC41">
        <v>50</v>
      </c>
      <c r="BD41">
        <v>0</v>
      </c>
      <c r="BE41">
        <v>125</v>
      </c>
      <c r="BF41">
        <v>11.63</v>
      </c>
      <c r="BG41">
        <v>0</v>
      </c>
    </row>
    <row r="42" spans="1:59">
      <c r="A42" t="s">
        <v>357</v>
      </c>
      <c r="G42" t="s">
        <v>84</v>
      </c>
      <c r="H42" s="115">
        <v>257.27999999999997</v>
      </c>
      <c r="I42" s="88">
        <v>82.97</v>
      </c>
      <c r="J42" s="88">
        <v>3.5300000000000002</v>
      </c>
      <c r="K42" s="88">
        <v>0</v>
      </c>
      <c r="L42" s="88">
        <v>4.08</v>
      </c>
      <c r="M42" s="116">
        <v>0</v>
      </c>
      <c r="N42" s="115">
        <v>372.93</v>
      </c>
      <c r="O42" s="88">
        <v>330.32</v>
      </c>
      <c r="P42" s="88">
        <v>0</v>
      </c>
      <c r="Q42" s="88">
        <v>0</v>
      </c>
      <c r="R42" s="88">
        <v>0</v>
      </c>
      <c r="S42" s="116">
        <v>0</v>
      </c>
      <c r="W42">
        <v>33.72</v>
      </c>
      <c r="X42">
        <v>117.55</v>
      </c>
      <c r="Y42">
        <v>3.22</v>
      </c>
      <c r="Z42">
        <v>0.17</v>
      </c>
      <c r="AA42">
        <v>20.38</v>
      </c>
      <c r="AB42">
        <v>2.89</v>
      </c>
      <c r="AC42">
        <v>0</v>
      </c>
      <c r="AD42">
        <v>11.06</v>
      </c>
      <c r="AE42">
        <v>85.69</v>
      </c>
      <c r="AF42">
        <v>239.92</v>
      </c>
      <c r="AG42">
        <v>0</v>
      </c>
      <c r="AH42">
        <v>0.35</v>
      </c>
      <c r="AI42">
        <v>0.35</v>
      </c>
      <c r="AJ42">
        <v>0</v>
      </c>
      <c r="AK42">
        <v>0.31</v>
      </c>
      <c r="AL42">
        <v>0</v>
      </c>
      <c r="AM42">
        <v>0.35</v>
      </c>
      <c r="AN42">
        <v>0</v>
      </c>
      <c r="AO42">
        <v>0.49</v>
      </c>
      <c r="AP42">
        <v>0.25</v>
      </c>
      <c r="AQ42">
        <v>0.31</v>
      </c>
      <c r="AR42">
        <v>0.44</v>
      </c>
      <c r="AS42">
        <v>33.01</v>
      </c>
      <c r="AT42">
        <v>0</v>
      </c>
      <c r="AU42">
        <v>55</v>
      </c>
      <c r="AV42">
        <v>20</v>
      </c>
      <c r="AW42">
        <v>114.1</v>
      </c>
      <c r="AX42">
        <v>48.9</v>
      </c>
      <c r="AY42">
        <v>0</v>
      </c>
      <c r="AZ42">
        <v>4.08</v>
      </c>
      <c r="BA42">
        <v>21.94</v>
      </c>
      <c r="BB42">
        <v>50</v>
      </c>
      <c r="BC42">
        <v>50</v>
      </c>
      <c r="BD42">
        <v>0</v>
      </c>
      <c r="BE42">
        <v>125</v>
      </c>
      <c r="BF42">
        <v>11.63</v>
      </c>
      <c r="BG42">
        <v>0</v>
      </c>
    </row>
    <row r="43" spans="1:59">
      <c r="A43" t="s">
        <v>363</v>
      </c>
      <c r="G43" t="s">
        <v>85</v>
      </c>
      <c r="H43" s="115">
        <v>250.2</v>
      </c>
      <c r="I43" s="88">
        <v>93.490000000000009</v>
      </c>
      <c r="J43" s="88">
        <v>3.5300000000000002</v>
      </c>
      <c r="K43" s="88">
        <v>0</v>
      </c>
      <c r="L43" s="88">
        <v>4.4400000000000004</v>
      </c>
      <c r="M43" s="116">
        <v>0</v>
      </c>
      <c r="N43" s="115">
        <v>372.93</v>
      </c>
      <c r="O43" s="88">
        <v>330.32</v>
      </c>
      <c r="P43" s="88">
        <v>0</v>
      </c>
      <c r="Q43" s="88">
        <v>0</v>
      </c>
      <c r="R43" s="88">
        <v>0</v>
      </c>
      <c r="S43" s="116">
        <v>0</v>
      </c>
      <c r="W43">
        <v>38.54</v>
      </c>
      <c r="X43">
        <v>117.55</v>
      </c>
      <c r="Y43">
        <v>3.22</v>
      </c>
      <c r="Z43">
        <v>0.17</v>
      </c>
      <c r="AA43">
        <v>0</v>
      </c>
      <c r="AB43">
        <v>2.89</v>
      </c>
      <c r="AC43">
        <v>0</v>
      </c>
      <c r="AD43">
        <v>11.06</v>
      </c>
      <c r="AE43">
        <v>85.69</v>
      </c>
      <c r="AF43">
        <v>239.92</v>
      </c>
      <c r="AG43">
        <v>0</v>
      </c>
      <c r="AH43">
        <v>0.35</v>
      </c>
      <c r="AI43">
        <v>0.35</v>
      </c>
      <c r="AJ43">
        <v>0</v>
      </c>
      <c r="AK43">
        <v>0.31</v>
      </c>
      <c r="AL43">
        <v>0</v>
      </c>
      <c r="AM43">
        <v>0.35</v>
      </c>
      <c r="AN43">
        <v>0</v>
      </c>
      <c r="AO43">
        <v>0.49</v>
      </c>
      <c r="AP43">
        <v>0.25</v>
      </c>
      <c r="AQ43">
        <v>0.31</v>
      </c>
      <c r="AR43">
        <v>0.44</v>
      </c>
      <c r="AS43">
        <v>33.01</v>
      </c>
      <c r="AT43">
        <v>0</v>
      </c>
      <c r="AU43">
        <v>55</v>
      </c>
      <c r="AV43">
        <v>20</v>
      </c>
      <c r="AW43">
        <v>127.4</v>
      </c>
      <c r="AX43">
        <v>54.6</v>
      </c>
      <c r="AY43">
        <v>0</v>
      </c>
      <c r="AZ43">
        <v>4.4400000000000004</v>
      </c>
      <c r="BA43">
        <v>21.94</v>
      </c>
      <c r="BB43">
        <v>50</v>
      </c>
      <c r="BC43">
        <v>50</v>
      </c>
      <c r="BD43">
        <v>0</v>
      </c>
      <c r="BE43">
        <v>125</v>
      </c>
      <c r="BF43">
        <v>11.63</v>
      </c>
      <c r="BG43">
        <v>0</v>
      </c>
    </row>
    <row r="44" spans="1:59">
      <c r="A44" t="s">
        <v>367</v>
      </c>
      <c r="G44" t="s">
        <v>86</v>
      </c>
      <c r="H44" s="115">
        <v>259.29999999999995</v>
      </c>
      <c r="I44" s="88">
        <v>73.3</v>
      </c>
      <c r="J44" s="88">
        <v>3.5300000000000002</v>
      </c>
      <c r="K44" s="88">
        <v>0</v>
      </c>
      <c r="L44" s="88">
        <v>4.82</v>
      </c>
      <c r="M44" s="116">
        <v>0</v>
      </c>
      <c r="N44" s="115">
        <v>372.93</v>
      </c>
      <c r="O44" s="88">
        <v>330.32</v>
      </c>
      <c r="P44" s="88">
        <v>0</v>
      </c>
      <c r="Q44" s="88">
        <v>0</v>
      </c>
      <c r="R44" s="88">
        <v>0</v>
      </c>
      <c r="S44" s="116">
        <v>0</v>
      </c>
      <c r="W44">
        <v>14.45</v>
      </c>
      <c r="X44">
        <v>117.55</v>
      </c>
      <c r="Y44">
        <v>3.22</v>
      </c>
      <c r="Z44">
        <v>0.17</v>
      </c>
      <c r="AA44">
        <v>0</v>
      </c>
      <c r="AB44">
        <v>2.89</v>
      </c>
      <c r="AC44">
        <v>0</v>
      </c>
      <c r="AD44">
        <v>11.06</v>
      </c>
      <c r="AE44">
        <v>85.69</v>
      </c>
      <c r="AF44">
        <v>239.92</v>
      </c>
      <c r="AG44">
        <v>0</v>
      </c>
      <c r="AH44">
        <v>0.35</v>
      </c>
      <c r="AI44">
        <v>0.35</v>
      </c>
      <c r="AJ44">
        <v>0</v>
      </c>
      <c r="AK44">
        <v>0.31</v>
      </c>
      <c r="AL44">
        <v>0</v>
      </c>
      <c r="AM44">
        <v>0.35</v>
      </c>
      <c r="AN44">
        <v>0</v>
      </c>
      <c r="AO44">
        <v>0.49</v>
      </c>
      <c r="AP44">
        <v>0.25</v>
      </c>
      <c r="AQ44">
        <v>0.31</v>
      </c>
      <c r="AR44">
        <v>0.44</v>
      </c>
      <c r="AS44">
        <v>33.01</v>
      </c>
      <c r="AT44">
        <v>0</v>
      </c>
      <c r="AU44">
        <v>55</v>
      </c>
      <c r="AV44">
        <v>20</v>
      </c>
      <c r="AW44">
        <v>136.5</v>
      </c>
      <c r="AX44">
        <v>58.5</v>
      </c>
      <c r="AY44">
        <v>0</v>
      </c>
      <c r="AZ44">
        <v>4.82</v>
      </c>
      <c r="BA44">
        <v>21.94</v>
      </c>
      <c r="BB44">
        <v>50</v>
      </c>
      <c r="BC44">
        <v>50</v>
      </c>
      <c r="BD44">
        <v>0</v>
      </c>
      <c r="BE44">
        <v>125</v>
      </c>
      <c r="BF44">
        <v>11.63</v>
      </c>
      <c r="BG44">
        <v>0</v>
      </c>
    </row>
    <row r="45" spans="1:59">
      <c r="A45" t="s">
        <v>390</v>
      </c>
      <c r="G45" t="s">
        <v>87</v>
      </c>
      <c r="H45" s="115">
        <v>273.90999999999997</v>
      </c>
      <c r="I45" s="88">
        <v>79.56</v>
      </c>
      <c r="J45" s="88">
        <v>3.5300000000000002</v>
      </c>
      <c r="K45" s="88">
        <v>0</v>
      </c>
      <c r="L45" s="88">
        <v>4.9400000000000004</v>
      </c>
      <c r="M45" s="116">
        <v>0</v>
      </c>
      <c r="N45" s="115">
        <v>372.93</v>
      </c>
      <c r="O45" s="88">
        <v>330.32</v>
      </c>
      <c r="P45" s="88">
        <v>0</v>
      </c>
      <c r="Q45" s="88">
        <v>0</v>
      </c>
      <c r="R45" s="88">
        <v>0</v>
      </c>
      <c r="S45" s="116">
        <v>0</v>
      </c>
      <c r="W45">
        <v>14.45</v>
      </c>
      <c r="X45">
        <v>117.55</v>
      </c>
      <c r="Y45">
        <v>3.22</v>
      </c>
      <c r="Z45">
        <v>0.17</v>
      </c>
      <c r="AA45">
        <v>0</v>
      </c>
      <c r="AB45">
        <v>2.89</v>
      </c>
      <c r="AC45">
        <v>0</v>
      </c>
      <c r="AD45">
        <v>11.06</v>
      </c>
      <c r="AE45">
        <v>85.69</v>
      </c>
      <c r="AF45">
        <v>239.92</v>
      </c>
      <c r="AG45">
        <v>0</v>
      </c>
      <c r="AH45">
        <v>0.35</v>
      </c>
      <c r="AI45">
        <v>0.35</v>
      </c>
      <c r="AJ45">
        <v>0</v>
      </c>
      <c r="AK45">
        <v>0.31</v>
      </c>
      <c r="AL45">
        <v>0</v>
      </c>
      <c r="AM45">
        <v>0.35</v>
      </c>
      <c r="AN45">
        <v>0</v>
      </c>
      <c r="AO45">
        <v>0.49</v>
      </c>
      <c r="AP45">
        <v>0.25</v>
      </c>
      <c r="AQ45">
        <v>0.31</v>
      </c>
      <c r="AR45">
        <v>0.44</v>
      </c>
      <c r="AS45">
        <v>33.01</v>
      </c>
      <c r="AT45">
        <v>0</v>
      </c>
      <c r="AU45">
        <v>55</v>
      </c>
      <c r="AV45">
        <v>20</v>
      </c>
      <c r="AW45">
        <v>151.11000000000001</v>
      </c>
      <c r="AX45">
        <v>64.760000000000005</v>
      </c>
      <c r="AY45">
        <v>0</v>
      </c>
      <c r="AZ45">
        <v>4.9400000000000004</v>
      </c>
      <c r="BA45">
        <v>21.94</v>
      </c>
      <c r="BB45">
        <v>50</v>
      </c>
      <c r="BC45">
        <v>50</v>
      </c>
      <c r="BD45">
        <v>0</v>
      </c>
      <c r="BE45">
        <v>125</v>
      </c>
      <c r="BF45">
        <v>11.63</v>
      </c>
      <c r="BG45">
        <v>0</v>
      </c>
    </row>
    <row r="46" spans="1:59">
      <c r="A46" t="s">
        <v>391</v>
      </c>
      <c r="G46" t="s">
        <v>88</v>
      </c>
      <c r="H46" s="115">
        <v>281.85000000000002</v>
      </c>
      <c r="I46" s="88">
        <v>78.16</v>
      </c>
      <c r="J46" s="88">
        <v>3.5300000000000002</v>
      </c>
      <c r="K46" s="88">
        <v>0</v>
      </c>
      <c r="L46" s="88">
        <v>5.0199999999999996</v>
      </c>
      <c r="M46" s="116">
        <v>0</v>
      </c>
      <c r="N46" s="115">
        <v>372.93</v>
      </c>
      <c r="O46" s="88">
        <v>330.32</v>
      </c>
      <c r="P46" s="88">
        <v>0</v>
      </c>
      <c r="Q46" s="88">
        <v>0</v>
      </c>
      <c r="R46" s="88">
        <v>0</v>
      </c>
      <c r="S46" s="116">
        <v>0</v>
      </c>
      <c r="W46">
        <v>9.64</v>
      </c>
      <c r="X46">
        <v>117.55</v>
      </c>
      <c r="Y46">
        <v>3.22</v>
      </c>
      <c r="Z46">
        <v>0.17</v>
      </c>
      <c r="AA46">
        <v>0</v>
      </c>
      <c r="AB46">
        <v>2.89</v>
      </c>
      <c r="AC46">
        <v>0</v>
      </c>
      <c r="AD46">
        <v>11.06</v>
      </c>
      <c r="AE46">
        <v>85.69</v>
      </c>
      <c r="AF46">
        <v>239.92</v>
      </c>
      <c r="AG46">
        <v>0</v>
      </c>
      <c r="AH46">
        <v>0.35</v>
      </c>
      <c r="AI46">
        <v>0.35</v>
      </c>
      <c r="AJ46">
        <v>0</v>
      </c>
      <c r="AK46">
        <v>0.31</v>
      </c>
      <c r="AL46">
        <v>0</v>
      </c>
      <c r="AM46">
        <v>0.35</v>
      </c>
      <c r="AN46">
        <v>0</v>
      </c>
      <c r="AO46">
        <v>0.49</v>
      </c>
      <c r="AP46">
        <v>0.25</v>
      </c>
      <c r="AQ46">
        <v>0.31</v>
      </c>
      <c r="AR46">
        <v>0.44</v>
      </c>
      <c r="AS46">
        <v>33.01</v>
      </c>
      <c r="AT46">
        <v>0</v>
      </c>
      <c r="AU46">
        <v>55</v>
      </c>
      <c r="AV46">
        <v>20</v>
      </c>
      <c r="AW46">
        <v>159.05000000000001</v>
      </c>
      <c r="AX46">
        <v>68.17</v>
      </c>
      <c r="AY46">
        <v>0</v>
      </c>
      <c r="AZ46">
        <v>5.0199999999999996</v>
      </c>
      <c r="BA46">
        <v>21.94</v>
      </c>
      <c r="BB46">
        <v>50</v>
      </c>
      <c r="BC46">
        <v>50</v>
      </c>
      <c r="BD46">
        <v>0</v>
      </c>
      <c r="BE46">
        <v>125</v>
      </c>
      <c r="BF46">
        <v>11.63</v>
      </c>
      <c r="BG46">
        <v>0</v>
      </c>
    </row>
    <row r="47" spans="1:59">
      <c r="A47" t="s">
        <v>395</v>
      </c>
      <c r="G47" t="s">
        <v>89</v>
      </c>
      <c r="H47" s="115">
        <v>288.36</v>
      </c>
      <c r="I47" s="88">
        <v>80.94</v>
      </c>
      <c r="J47" s="88">
        <v>3.5300000000000002</v>
      </c>
      <c r="K47" s="88">
        <v>0</v>
      </c>
      <c r="L47" s="88">
        <v>5.73</v>
      </c>
      <c r="M47" s="116">
        <v>0</v>
      </c>
      <c r="N47" s="115">
        <v>372.93</v>
      </c>
      <c r="O47" s="88">
        <v>330.32</v>
      </c>
      <c r="P47" s="88">
        <v>0</v>
      </c>
      <c r="Q47" s="88">
        <v>0</v>
      </c>
      <c r="R47" s="88">
        <v>0</v>
      </c>
      <c r="S47" s="116">
        <v>0</v>
      </c>
      <c r="W47">
        <v>9.64</v>
      </c>
      <c r="X47">
        <v>117.55</v>
      </c>
      <c r="Y47">
        <v>3.22</v>
      </c>
      <c r="Z47">
        <v>0.17</v>
      </c>
      <c r="AA47">
        <v>0</v>
      </c>
      <c r="AB47">
        <v>2.89</v>
      </c>
      <c r="AC47">
        <v>0</v>
      </c>
      <c r="AD47">
        <v>11.06</v>
      </c>
      <c r="AE47">
        <v>85.69</v>
      </c>
      <c r="AF47">
        <v>239.92</v>
      </c>
      <c r="AG47">
        <v>0</v>
      </c>
      <c r="AH47">
        <v>0.35</v>
      </c>
      <c r="AI47">
        <v>0.35</v>
      </c>
      <c r="AJ47">
        <v>0</v>
      </c>
      <c r="AK47">
        <v>0.31</v>
      </c>
      <c r="AL47">
        <v>0</v>
      </c>
      <c r="AM47">
        <v>0.35</v>
      </c>
      <c r="AN47">
        <v>0</v>
      </c>
      <c r="AO47">
        <v>0.49</v>
      </c>
      <c r="AP47">
        <v>0.25</v>
      </c>
      <c r="AQ47">
        <v>0.31</v>
      </c>
      <c r="AR47">
        <v>0.44</v>
      </c>
      <c r="AS47">
        <v>33.01</v>
      </c>
      <c r="AT47">
        <v>0</v>
      </c>
      <c r="AU47">
        <v>55</v>
      </c>
      <c r="AV47">
        <v>20</v>
      </c>
      <c r="AW47">
        <v>165.56</v>
      </c>
      <c r="AX47">
        <v>70.95</v>
      </c>
      <c r="AY47">
        <v>0</v>
      </c>
      <c r="AZ47">
        <v>5.73</v>
      </c>
      <c r="BA47">
        <v>21.94</v>
      </c>
      <c r="BB47">
        <v>50</v>
      </c>
      <c r="BC47">
        <v>50</v>
      </c>
      <c r="BD47">
        <v>0</v>
      </c>
      <c r="BE47">
        <v>125</v>
      </c>
      <c r="BF47">
        <v>11.63</v>
      </c>
      <c r="BG47">
        <v>0</v>
      </c>
    </row>
    <row r="48" spans="1:59">
      <c r="A48" t="s">
        <v>399</v>
      </c>
      <c r="G48" t="s">
        <v>90</v>
      </c>
      <c r="H48" s="115">
        <v>294.49</v>
      </c>
      <c r="I48" s="88">
        <v>73.929999999999993</v>
      </c>
      <c r="J48" s="88">
        <v>3.5300000000000002</v>
      </c>
      <c r="K48" s="88">
        <v>0</v>
      </c>
      <c r="L48" s="88">
        <v>5.81</v>
      </c>
      <c r="M48" s="116">
        <v>0</v>
      </c>
      <c r="N48" s="115">
        <v>372.93</v>
      </c>
      <c r="O48" s="88">
        <v>330.32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117.55</v>
      </c>
      <c r="Y48">
        <v>3.22</v>
      </c>
      <c r="Z48">
        <v>0.17</v>
      </c>
      <c r="AA48">
        <v>0</v>
      </c>
      <c r="AB48">
        <v>2.89</v>
      </c>
      <c r="AC48">
        <v>0</v>
      </c>
      <c r="AD48">
        <v>11.06</v>
      </c>
      <c r="AE48">
        <v>85.69</v>
      </c>
      <c r="AF48">
        <v>239.92</v>
      </c>
      <c r="AG48">
        <v>0</v>
      </c>
      <c r="AH48">
        <v>0.35</v>
      </c>
      <c r="AI48">
        <v>0.35</v>
      </c>
      <c r="AJ48">
        <v>0</v>
      </c>
      <c r="AK48">
        <v>0.31</v>
      </c>
      <c r="AL48">
        <v>0</v>
      </c>
      <c r="AM48">
        <v>0.35</v>
      </c>
      <c r="AN48">
        <v>0</v>
      </c>
      <c r="AO48">
        <v>0.49</v>
      </c>
      <c r="AP48">
        <v>0.25</v>
      </c>
      <c r="AQ48">
        <v>0.31</v>
      </c>
      <c r="AR48">
        <v>0.44</v>
      </c>
      <c r="AS48">
        <v>33.01</v>
      </c>
      <c r="AT48">
        <v>0</v>
      </c>
      <c r="AU48">
        <v>55</v>
      </c>
      <c r="AV48">
        <v>20</v>
      </c>
      <c r="AW48">
        <v>171.69</v>
      </c>
      <c r="AX48">
        <v>73.58</v>
      </c>
      <c r="AY48">
        <v>0</v>
      </c>
      <c r="AZ48">
        <v>5.81</v>
      </c>
      <c r="BA48">
        <v>21.94</v>
      </c>
      <c r="BB48">
        <v>50</v>
      </c>
      <c r="BC48">
        <v>50</v>
      </c>
      <c r="BD48">
        <v>0</v>
      </c>
      <c r="BE48">
        <v>125</v>
      </c>
      <c r="BF48">
        <v>11.63</v>
      </c>
      <c r="BG48">
        <v>0</v>
      </c>
    </row>
    <row r="49" spans="1:59">
      <c r="A49" t="s">
        <v>400</v>
      </c>
      <c r="G49" t="s">
        <v>91</v>
      </c>
      <c r="H49" s="115">
        <v>301.29999999999995</v>
      </c>
      <c r="I49" s="88">
        <v>76.849999999999994</v>
      </c>
      <c r="J49" s="88">
        <v>3.5300000000000002</v>
      </c>
      <c r="K49" s="88">
        <v>0</v>
      </c>
      <c r="L49" s="88">
        <v>5.97</v>
      </c>
      <c r="M49" s="116">
        <v>0</v>
      </c>
      <c r="N49" s="115">
        <v>372.93</v>
      </c>
      <c r="O49" s="88">
        <v>330.32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117.55</v>
      </c>
      <c r="Y49">
        <v>3.22</v>
      </c>
      <c r="Z49">
        <v>0.17</v>
      </c>
      <c r="AA49">
        <v>0</v>
      </c>
      <c r="AB49">
        <v>2.89</v>
      </c>
      <c r="AC49">
        <v>0</v>
      </c>
      <c r="AD49">
        <v>11.06</v>
      </c>
      <c r="AE49">
        <v>85.69</v>
      </c>
      <c r="AF49">
        <v>239.92</v>
      </c>
      <c r="AG49">
        <v>0</v>
      </c>
      <c r="AH49">
        <v>0.35</v>
      </c>
      <c r="AI49">
        <v>0.35</v>
      </c>
      <c r="AJ49">
        <v>0</v>
      </c>
      <c r="AK49">
        <v>0.31</v>
      </c>
      <c r="AL49">
        <v>0</v>
      </c>
      <c r="AM49">
        <v>0.35</v>
      </c>
      <c r="AN49">
        <v>0</v>
      </c>
      <c r="AO49">
        <v>0.49</v>
      </c>
      <c r="AP49">
        <v>0.25</v>
      </c>
      <c r="AQ49">
        <v>0.31</v>
      </c>
      <c r="AR49">
        <v>0.44</v>
      </c>
      <c r="AS49">
        <v>33.01</v>
      </c>
      <c r="AT49">
        <v>0</v>
      </c>
      <c r="AU49">
        <v>55</v>
      </c>
      <c r="AV49">
        <v>20</v>
      </c>
      <c r="AW49">
        <v>178.5</v>
      </c>
      <c r="AX49">
        <v>76.5</v>
      </c>
      <c r="AY49">
        <v>0</v>
      </c>
      <c r="AZ49">
        <v>5.97</v>
      </c>
      <c r="BA49">
        <v>21.94</v>
      </c>
      <c r="BB49">
        <v>50</v>
      </c>
      <c r="BC49">
        <v>50</v>
      </c>
      <c r="BD49">
        <v>0</v>
      </c>
      <c r="BE49">
        <v>125</v>
      </c>
      <c r="BF49">
        <v>11.63</v>
      </c>
      <c r="BG49">
        <v>0</v>
      </c>
    </row>
    <row r="50" spans="1:59">
      <c r="A50" t="s">
        <v>401</v>
      </c>
      <c r="G50" t="s">
        <v>92</v>
      </c>
      <c r="H50" s="115">
        <v>302.7</v>
      </c>
      <c r="I50" s="88">
        <v>77.449999999999989</v>
      </c>
      <c r="J50" s="88">
        <v>3.5300000000000002</v>
      </c>
      <c r="K50" s="88">
        <v>0</v>
      </c>
      <c r="L50" s="88">
        <v>5.97</v>
      </c>
      <c r="M50" s="116">
        <v>0</v>
      </c>
      <c r="N50" s="115">
        <v>372.93</v>
      </c>
      <c r="O50" s="88">
        <v>330.32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117.55</v>
      </c>
      <c r="Y50">
        <v>3.22</v>
      </c>
      <c r="Z50">
        <v>0.17</v>
      </c>
      <c r="AA50">
        <v>0</v>
      </c>
      <c r="AB50">
        <v>2.89</v>
      </c>
      <c r="AC50">
        <v>0</v>
      </c>
      <c r="AD50">
        <v>11.06</v>
      </c>
      <c r="AE50">
        <v>85.69</v>
      </c>
      <c r="AF50">
        <v>239.92</v>
      </c>
      <c r="AG50">
        <v>0</v>
      </c>
      <c r="AH50">
        <v>0.35</v>
      </c>
      <c r="AI50">
        <v>0.35</v>
      </c>
      <c r="AJ50">
        <v>0</v>
      </c>
      <c r="AK50">
        <v>0.31</v>
      </c>
      <c r="AL50">
        <v>0</v>
      </c>
      <c r="AM50">
        <v>0.35</v>
      </c>
      <c r="AN50">
        <v>0</v>
      </c>
      <c r="AO50">
        <v>0.49</v>
      </c>
      <c r="AP50">
        <v>0.25</v>
      </c>
      <c r="AQ50">
        <v>0.31</v>
      </c>
      <c r="AR50">
        <v>0.44</v>
      </c>
      <c r="AS50">
        <v>33.01</v>
      </c>
      <c r="AT50">
        <v>0</v>
      </c>
      <c r="AU50">
        <v>55</v>
      </c>
      <c r="AV50">
        <v>20</v>
      </c>
      <c r="AW50">
        <v>179.9</v>
      </c>
      <c r="AX50">
        <v>77.099999999999994</v>
      </c>
      <c r="AY50">
        <v>0</v>
      </c>
      <c r="AZ50">
        <v>5.97</v>
      </c>
      <c r="BA50">
        <v>21.94</v>
      </c>
      <c r="BB50">
        <v>50</v>
      </c>
      <c r="BC50">
        <v>50</v>
      </c>
      <c r="BD50">
        <v>0</v>
      </c>
      <c r="BE50">
        <v>125</v>
      </c>
      <c r="BF50">
        <v>11.63</v>
      </c>
      <c r="BG50">
        <v>0</v>
      </c>
    </row>
    <row r="51" spans="1:59">
      <c r="A51" t="s">
        <v>403</v>
      </c>
      <c r="G51" t="s">
        <v>93</v>
      </c>
      <c r="H51" s="115">
        <v>185.85</v>
      </c>
      <c r="I51" s="88">
        <v>77.75</v>
      </c>
      <c r="J51" s="88">
        <v>3.5300000000000002</v>
      </c>
      <c r="K51" s="88">
        <v>0</v>
      </c>
      <c r="L51" s="88">
        <v>5.81</v>
      </c>
      <c r="M51" s="116">
        <v>0</v>
      </c>
      <c r="N51" s="115">
        <v>372.93</v>
      </c>
      <c r="O51" s="88">
        <v>330.32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0</v>
      </c>
      <c r="Y51">
        <v>3.22</v>
      </c>
      <c r="Z51">
        <v>0.17</v>
      </c>
      <c r="AA51">
        <v>0</v>
      </c>
      <c r="AB51">
        <v>2.89</v>
      </c>
      <c r="AC51">
        <v>0</v>
      </c>
      <c r="AD51">
        <v>11.06</v>
      </c>
      <c r="AE51">
        <v>85.69</v>
      </c>
      <c r="AF51">
        <v>239.92</v>
      </c>
      <c r="AG51">
        <v>0</v>
      </c>
      <c r="AH51">
        <v>0.35</v>
      </c>
      <c r="AI51">
        <v>0.35</v>
      </c>
      <c r="AJ51">
        <v>0</v>
      </c>
      <c r="AK51">
        <v>0.31</v>
      </c>
      <c r="AL51">
        <v>0</v>
      </c>
      <c r="AM51">
        <v>0.35</v>
      </c>
      <c r="AN51">
        <v>0</v>
      </c>
      <c r="AO51">
        <v>0.49</v>
      </c>
      <c r="AP51">
        <v>0.25</v>
      </c>
      <c r="AQ51">
        <v>0.31</v>
      </c>
      <c r="AR51">
        <v>0.44</v>
      </c>
      <c r="AS51">
        <v>33.01</v>
      </c>
      <c r="AT51">
        <v>0</v>
      </c>
      <c r="AU51">
        <v>55</v>
      </c>
      <c r="AV51">
        <v>20</v>
      </c>
      <c r="AW51">
        <v>180.6</v>
      </c>
      <c r="AX51">
        <v>77.400000000000006</v>
      </c>
      <c r="AY51">
        <v>0</v>
      </c>
      <c r="AZ51">
        <v>5.81</v>
      </c>
      <c r="BA51">
        <v>21.94</v>
      </c>
      <c r="BB51">
        <v>50</v>
      </c>
      <c r="BC51">
        <v>50</v>
      </c>
      <c r="BD51">
        <v>0</v>
      </c>
      <c r="BE51">
        <v>125</v>
      </c>
      <c r="BF51">
        <v>11.63</v>
      </c>
      <c r="BG51">
        <v>0</v>
      </c>
    </row>
    <row r="52" spans="1:59">
      <c r="A52" t="s">
        <v>404</v>
      </c>
      <c r="G52" t="s">
        <v>94</v>
      </c>
      <c r="H52" s="115">
        <v>185.85</v>
      </c>
      <c r="I52" s="88">
        <v>77.75</v>
      </c>
      <c r="J52" s="88">
        <v>3.5300000000000002</v>
      </c>
      <c r="K52" s="88">
        <v>0</v>
      </c>
      <c r="L52" s="88">
        <v>5.81</v>
      </c>
      <c r="M52" s="116">
        <v>0</v>
      </c>
      <c r="N52" s="115">
        <v>372.93</v>
      </c>
      <c r="O52" s="88">
        <v>330.32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0</v>
      </c>
      <c r="Y52">
        <v>3.22</v>
      </c>
      <c r="Z52">
        <v>0.17</v>
      </c>
      <c r="AA52">
        <v>0</v>
      </c>
      <c r="AB52">
        <v>2.89</v>
      </c>
      <c r="AC52">
        <v>0</v>
      </c>
      <c r="AD52">
        <v>11.06</v>
      </c>
      <c r="AE52">
        <v>85.69</v>
      </c>
      <c r="AF52">
        <v>239.92</v>
      </c>
      <c r="AG52">
        <v>0</v>
      </c>
      <c r="AH52">
        <v>0.35</v>
      </c>
      <c r="AI52">
        <v>0.35</v>
      </c>
      <c r="AJ52">
        <v>0</v>
      </c>
      <c r="AK52">
        <v>0.31</v>
      </c>
      <c r="AL52">
        <v>0</v>
      </c>
      <c r="AM52">
        <v>0.35</v>
      </c>
      <c r="AN52">
        <v>0</v>
      </c>
      <c r="AO52">
        <v>0.49</v>
      </c>
      <c r="AP52">
        <v>0.25</v>
      </c>
      <c r="AQ52">
        <v>0.31</v>
      </c>
      <c r="AR52">
        <v>0.44</v>
      </c>
      <c r="AS52">
        <v>33.01</v>
      </c>
      <c r="AT52">
        <v>0</v>
      </c>
      <c r="AU52">
        <v>55</v>
      </c>
      <c r="AV52">
        <v>20</v>
      </c>
      <c r="AW52">
        <v>180.6</v>
      </c>
      <c r="AX52">
        <v>77.400000000000006</v>
      </c>
      <c r="AY52">
        <v>0</v>
      </c>
      <c r="AZ52">
        <v>5.81</v>
      </c>
      <c r="BA52">
        <v>21.94</v>
      </c>
      <c r="BB52">
        <v>50</v>
      </c>
      <c r="BC52">
        <v>50</v>
      </c>
      <c r="BD52">
        <v>0</v>
      </c>
      <c r="BE52">
        <v>125</v>
      </c>
      <c r="BF52">
        <v>11.63</v>
      </c>
      <c r="BG52">
        <v>0</v>
      </c>
    </row>
    <row r="53" spans="1:59">
      <c r="A53" t="s">
        <v>445</v>
      </c>
      <c r="G53" t="s">
        <v>95</v>
      </c>
      <c r="H53" s="115">
        <v>185.85</v>
      </c>
      <c r="I53" s="88">
        <v>77.75</v>
      </c>
      <c r="J53" s="88">
        <v>3.5300000000000002</v>
      </c>
      <c r="K53" s="88">
        <v>0</v>
      </c>
      <c r="L53" s="88">
        <v>5.8</v>
      </c>
      <c r="M53" s="116">
        <v>0</v>
      </c>
      <c r="N53" s="115">
        <v>372.93</v>
      </c>
      <c r="O53" s="88">
        <v>330.32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0</v>
      </c>
      <c r="Y53">
        <v>3.22</v>
      </c>
      <c r="Z53">
        <v>0.17</v>
      </c>
      <c r="AA53">
        <v>0</v>
      </c>
      <c r="AB53">
        <v>2.89</v>
      </c>
      <c r="AC53">
        <v>0</v>
      </c>
      <c r="AD53">
        <v>11.06</v>
      </c>
      <c r="AE53">
        <v>85.69</v>
      </c>
      <c r="AF53">
        <v>239.92</v>
      </c>
      <c r="AG53">
        <v>0</v>
      </c>
      <c r="AH53">
        <v>0.35</v>
      </c>
      <c r="AI53">
        <v>0.35</v>
      </c>
      <c r="AJ53">
        <v>0</v>
      </c>
      <c r="AK53">
        <v>0.31</v>
      </c>
      <c r="AL53">
        <v>0</v>
      </c>
      <c r="AM53">
        <v>0.35</v>
      </c>
      <c r="AN53">
        <v>0</v>
      </c>
      <c r="AO53">
        <v>0.49</v>
      </c>
      <c r="AP53">
        <v>0.25</v>
      </c>
      <c r="AQ53">
        <v>0.31</v>
      </c>
      <c r="AR53">
        <v>0.44</v>
      </c>
      <c r="AS53">
        <v>33.01</v>
      </c>
      <c r="AT53">
        <v>0</v>
      </c>
      <c r="AU53">
        <v>55</v>
      </c>
      <c r="AV53">
        <v>20</v>
      </c>
      <c r="AW53">
        <v>180.6</v>
      </c>
      <c r="AX53">
        <v>77.400000000000006</v>
      </c>
      <c r="AY53">
        <v>0</v>
      </c>
      <c r="AZ53">
        <v>5.8</v>
      </c>
      <c r="BA53">
        <v>21.94</v>
      </c>
      <c r="BB53">
        <v>50</v>
      </c>
      <c r="BC53">
        <v>50</v>
      </c>
      <c r="BD53">
        <v>0</v>
      </c>
      <c r="BE53">
        <v>125</v>
      </c>
      <c r="BF53">
        <v>11.63</v>
      </c>
      <c r="BG53">
        <v>0</v>
      </c>
    </row>
    <row r="54" spans="1:59">
      <c r="A54" t="s">
        <v>444</v>
      </c>
      <c r="G54" t="s">
        <v>96</v>
      </c>
      <c r="H54" s="115">
        <v>185.85</v>
      </c>
      <c r="I54" s="88">
        <v>77.75</v>
      </c>
      <c r="J54" s="88">
        <v>3.5300000000000002</v>
      </c>
      <c r="K54" s="88">
        <v>0</v>
      </c>
      <c r="L54" s="88">
        <v>5.81</v>
      </c>
      <c r="M54" s="116">
        <v>0</v>
      </c>
      <c r="N54" s="115">
        <v>372.93</v>
      </c>
      <c r="O54" s="88">
        <v>330.32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0</v>
      </c>
      <c r="Y54">
        <v>3.22</v>
      </c>
      <c r="Z54">
        <v>0.17</v>
      </c>
      <c r="AA54">
        <v>0</v>
      </c>
      <c r="AB54">
        <v>2.89</v>
      </c>
      <c r="AC54">
        <v>0</v>
      </c>
      <c r="AD54">
        <v>11.06</v>
      </c>
      <c r="AE54">
        <v>85.69</v>
      </c>
      <c r="AF54">
        <v>239.92</v>
      </c>
      <c r="AG54">
        <v>0</v>
      </c>
      <c r="AH54">
        <v>0.35</v>
      </c>
      <c r="AI54">
        <v>0.35</v>
      </c>
      <c r="AJ54">
        <v>0</v>
      </c>
      <c r="AK54">
        <v>0.31</v>
      </c>
      <c r="AL54">
        <v>0</v>
      </c>
      <c r="AM54">
        <v>0.35</v>
      </c>
      <c r="AN54">
        <v>0</v>
      </c>
      <c r="AO54">
        <v>0.49</v>
      </c>
      <c r="AP54">
        <v>0.25</v>
      </c>
      <c r="AQ54">
        <v>0.31</v>
      </c>
      <c r="AR54">
        <v>0.44</v>
      </c>
      <c r="AS54">
        <v>33.01</v>
      </c>
      <c r="AT54">
        <v>0</v>
      </c>
      <c r="AU54">
        <v>55</v>
      </c>
      <c r="AV54">
        <v>20</v>
      </c>
      <c r="AW54">
        <v>180.6</v>
      </c>
      <c r="AX54">
        <v>77.400000000000006</v>
      </c>
      <c r="AY54">
        <v>0</v>
      </c>
      <c r="AZ54">
        <v>5.81</v>
      </c>
      <c r="BA54">
        <v>21.94</v>
      </c>
      <c r="BB54">
        <v>50</v>
      </c>
      <c r="BC54">
        <v>50</v>
      </c>
      <c r="BD54">
        <v>0</v>
      </c>
      <c r="BE54">
        <v>125</v>
      </c>
      <c r="BF54">
        <v>11.63</v>
      </c>
      <c r="BG54">
        <v>0</v>
      </c>
    </row>
    <row r="55" spans="1:59">
      <c r="A55" t="s">
        <v>446</v>
      </c>
      <c r="G55" t="s">
        <v>97</v>
      </c>
      <c r="H55" s="115">
        <v>185.85</v>
      </c>
      <c r="I55" s="88">
        <v>77.75</v>
      </c>
      <c r="J55" s="88">
        <v>3.5300000000000002</v>
      </c>
      <c r="K55" s="88">
        <v>0</v>
      </c>
      <c r="L55" s="88">
        <v>5.8</v>
      </c>
      <c r="M55" s="116">
        <v>0</v>
      </c>
      <c r="N55" s="115">
        <v>372.93</v>
      </c>
      <c r="O55" s="88">
        <v>330.32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0</v>
      </c>
      <c r="Y55">
        <v>3.22</v>
      </c>
      <c r="Z55">
        <v>0.17</v>
      </c>
      <c r="AA55">
        <v>0</v>
      </c>
      <c r="AB55">
        <v>2.89</v>
      </c>
      <c r="AC55">
        <v>0</v>
      </c>
      <c r="AD55">
        <v>11.06</v>
      </c>
      <c r="AE55">
        <v>85.69</v>
      </c>
      <c r="AF55">
        <v>239.92</v>
      </c>
      <c r="AG55">
        <v>0</v>
      </c>
      <c r="AH55">
        <v>0.35</v>
      </c>
      <c r="AI55">
        <v>0.35</v>
      </c>
      <c r="AJ55">
        <v>0</v>
      </c>
      <c r="AK55">
        <v>0.31</v>
      </c>
      <c r="AL55">
        <v>0</v>
      </c>
      <c r="AM55">
        <v>0.35</v>
      </c>
      <c r="AN55">
        <v>0</v>
      </c>
      <c r="AO55">
        <v>0.49</v>
      </c>
      <c r="AP55">
        <v>0.25</v>
      </c>
      <c r="AQ55">
        <v>0.31</v>
      </c>
      <c r="AR55">
        <v>0.44</v>
      </c>
      <c r="AS55">
        <v>33.01</v>
      </c>
      <c r="AT55">
        <v>0</v>
      </c>
      <c r="AU55">
        <v>55</v>
      </c>
      <c r="AV55">
        <v>20</v>
      </c>
      <c r="AW55">
        <v>180.6</v>
      </c>
      <c r="AX55">
        <v>77.400000000000006</v>
      </c>
      <c r="AY55">
        <v>0</v>
      </c>
      <c r="AZ55">
        <v>5.8</v>
      </c>
      <c r="BA55">
        <v>21.94</v>
      </c>
      <c r="BB55">
        <v>50</v>
      </c>
      <c r="BC55">
        <v>50</v>
      </c>
      <c r="BD55">
        <v>0</v>
      </c>
      <c r="BE55">
        <v>125</v>
      </c>
      <c r="BF55">
        <v>11.63</v>
      </c>
      <c r="BG55">
        <v>0</v>
      </c>
    </row>
    <row r="56" spans="1:59">
      <c r="A56" t="s">
        <v>446</v>
      </c>
      <c r="G56" t="s">
        <v>98</v>
      </c>
      <c r="H56" s="115">
        <v>185.85</v>
      </c>
      <c r="I56" s="88">
        <v>77.75</v>
      </c>
      <c r="J56" s="88">
        <v>3.5300000000000002</v>
      </c>
      <c r="K56" s="88">
        <v>0</v>
      </c>
      <c r="L56" s="88">
        <v>5.81</v>
      </c>
      <c r="M56" s="116">
        <v>0</v>
      </c>
      <c r="N56" s="115">
        <v>372.93</v>
      </c>
      <c r="O56" s="88">
        <v>330.32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0</v>
      </c>
      <c r="Y56">
        <v>3.22</v>
      </c>
      <c r="Z56">
        <v>0.17</v>
      </c>
      <c r="AA56">
        <v>0</v>
      </c>
      <c r="AB56">
        <v>2.89</v>
      </c>
      <c r="AC56">
        <v>0</v>
      </c>
      <c r="AD56">
        <v>11.06</v>
      </c>
      <c r="AE56">
        <v>85.69</v>
      </c>
      <c r="AF56">
        <v>239.92</v>
      </c>
      <c r="AG56">
        <v>0</v>
      </c>
      <c r="AH56">
        <v>0.35</v>
      </c>
      <c r="AI56">
        <v>0.35</v>
      </c>
      <c r="AJ56">
        <v>0</v>
      </c>
      <c r="AK56">
        <v>0.31</v>
      </c>
      <c r="AL56">
        <v>0</v>
      </c>
      <c r="AM56">
        <v>0.35</v>
      </c>
      <c r="AN56">
        <v>0</v>
      </c>
      <c r="AO56">
        <v>0.49</v>
      </c>
      <c r="AP56">
        <v>0.25</v>
      </c>
      <c r="AQ56">
        <v>0.31</v>
      </c>
      <c r="AR56">
        <v>0.44</v>
      </c>
      <c r="AS56">
        <v>33.01</v>
      </c>
      <c r="AT56">
        <v>0</v>
      </c>
      <c r="AU56">
        <v>55</v>
      </c>
      <c r="AV56">
        <v>20</v>
      </c>
      <c r="AW56">
        <v>180.6</v>
      </c>
      <c r="AX56">
        <v>77.400000000000006</v>
      </c>
      <c r="AY56">
        <v>0</v>
      </c>
      <c r="AZ56">
        <v>5.81</v>
      </c>
      <c r="BA56">
        <v>21.94</v>
      </c>
      <c r="BB56">
        <v>50</v>
      </c>
      <c r="BC56">
        <v>50</v>
      </c>
      <c r="BD56">
        <v>0</v>
      </c>
      <c r="BE56">
        <v>125</v>
      </c>
      <c r="BF56">
        <v>11.63</v>
      </c>
      <c r="BG56">
        <v>0</v>
      </c>
    </row>
    <row r="57" spans="1:59">
      <c r="G57" t="s">
        <v>99</v>
      </c>
      <c r="H57" s="115">
        <v>185.85</v>
      </c>
      <c r="I57" s="88">
        <v>77.75</v>
      </c>
      <c r="J57" s="88">
        <v>3.5300000000000002</v>
      </c>
      <c r="K57" s="88">
        <v>0</v>
      </c>
      <c r="L57" s="88">
        <v>5.2</v>
      </c>
      <c r="M57" s="116">
        <v>0</v>
      </c>
      <c r="N57" s="115">
        <v>372.93</v>
      </c>
      <c r="O57" s="88">
        <v>330.32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0</v>
      </c>
      <c r="Y57">
        <v>3.22</v>
      </c>
      <c r="Z57">
        <v>0.17</v>
      </c>
      <c r="AA57">
        <v>0</v>
      </c>
      <c r="AB57">
        <v>2.89</v>
      </c>
      <c r="AC57">
        <v>0</v>
      </c>
      <c r="AD57">
        <v>11.06</v>
      </c>
      <c r="AE57">
        <v>85.69</v>
      </c>
      <c r="AF57">
        <v>239.92</v>
      </c>
      <c r="AG57">
        <v>0</v>
      </c>
      <c r="AH57">
        <v>0.35</v>
      </c>
      <c r="AI57">
        <v>0.35</v>
      </c>
      <c r="AJ57">
        <v>0</v>
      </c>
      <c r="AK57">
        <v>0.31</v>
      </c>
      <c r="AL57">
        <v>0</v>
      </c>
      <c r="AM57">
        <v>0.35</v>
      </c>
      <c r="AN57">
        <v>0</v>
      </c>
      <c r="AO57">
        <v>0.49</v>
      </c>
      <c r="AP57">
        <v>0.25</v>
      </c>
      <c r="AQ57">
        <v>0.31</v>
      </c>
      <c r="AR57">
        <v>0.44</v>
      </c>
      <c r="AS57">
        <v>33.01</v>
      </c>
      <c r="AT57">
        <v>0</v>
      </c>
      <c r="AU57">
        <v>55</v>
      </c>
      <c r="AV57">
        <v>20</v>
      </c>
      <c r="AW57">
        <v>180.6</v>
      </c>
      <c r="AX57">
        <v>77.400000000000006</v>
      </c>
      <c r="AY57">
        <v>0</v>
      </c>
      <c r="AZ57">
        <v>5.2</v>
      </c>
      <c r="BA57">
        <v>21.94</v>
      </c>
      <c r="BB57">
        <v>50</v>
      </c>
      <c r="BC57">
        <v>50</v>
      </c>
      <c r="BD57">
        <v>0</v>
      </c>
      <c r="BE57">
        <v>125</v>
      </c>
      <c r="BF57">
        <v>11.63</v>
      </c>
      <c r="BG57">
        <v>0</v>
      </c>
    </row>
    <row r="58" spans="1:59">
      <c r="G58" t="s">
        <v>100</v>
      </c>
      <c r="H58" s="115">
        <v>185.06</v>
      </c>
      <c r="I58" s="88">
        <v>77.41</v>
      </c>
      <c r="J58" s="88">
        <v>3.5300000000000002</v>
      </c>
      <c r="K58" s="88">
        <v>0</v>
      </c>
      <c r="L58" s="88">
        <v>5.2</v>
      </c>
      <c r="M58" s="116">
        <v>0</v>
      </c>
      <c r="N58" s="115">
        <v>372.93</v>
      </c>
      <c r="O58" s="88">
        <v>330.32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0</v>
      </c>
      <c r="Y58">
        <v>3.22</v>
      </c>
      <c r="Z58">
        <v>0.17</v>
      </c>
      <c r="AA58">
        <v>0</v>
      </c>
      <c r="AB58">
        <v>2.89</v>
      </c>
      <c r="AC58">
        <v>0</v>
      </c>
      <c r="AD58">
        <v>11.06</v>
      </c>
      <c r="AE58">
        <v>85.69</v>
      </c>
      <c r="AF58">
        <v>239.92</v>
      </c>
      <c r="AG58">
        <v>0</v>
      </c>
      <c r="AH58">
        <v>0.35</v>
      </c>
      <c r="AI58">
        <v>0.35</v>
      </c>
      <c r="AJ58">
        <v>0</v>
      </c>
      <c r="AK58">
        <v>0.31</v>
      </c>
      <c r="AL58">
        <v>0</v>
      </c>
      <c r="AM58">
        <v>0.35</v>
      </c>
      <c r="AN58">
        <v>0</v>
      </c>
      <c r="AO58">
        <v>0.49</v>
      </c>
      <c r="AP58">
        <v>0.25</v>
      </c>
      <c r="AQ58">
        <v>0.31</v>
      </c>
      <c r="AR58">
        <v>0.44</v>
      </c>
      <c r="AS58">
        <v>33.01</v>
      </c>
      <c r="AT58">
        <v>0</v>
      </c>
      <c r="AU58">
        <v>55</v>
      </c>
      <c r="AV58">
        <v>20</v>
      </c>
      <c r="AW58">
        <v>179.81</v>
      </c>
      <c r="AX58">
        <v>77.06</v>
      </c>
      <c r="AY58">
        <v>0</v>
      </c>
      <c r="AZ58">
        <v>5.2</v>
      </c>
      <c r="BA58">
        <v>21.94</v>
      </c>
      <c r="BB58">
        <v>50</v>
      </c>
      <c r="BC58">
        <v>50</v>
      </c>
      <c r="BD58">
        <v>0</v>
      </c>
      <c r="BE58">
        <v>125</v>
      </c>
      <c r="BF58">
        <v>11.63</v>
      </c>
      <c r="BG58">
        <v>0</v>
      </c>
    </row>
    <row r="59" spans="1:59">
      <c r="G59" t="s">
        <v>101</v>
      </c>
      <c r="H59" s="115">
        <v>179.24</v>
      </c>
      <c r="I59" s="88">
        <v>74.91</v>
      </c>
      <c r="J59" s="88">
        <v>3.5300000000000002</v>
      </c>
      <c r="K59" s="88">
        <v>0</v>
      </c>
      <c r="L59" s="88">
        <v>5.2</v>
      </c>
      <c r="M59" s="116">
        <v>0</v>
      </c>
      <c r="N59" s="115">
        <v>422.93</v>
      </c>
      <c r="O59" s="88">
        <v>330.32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0</v>
      </c>
      <c r="Y59">
        <v>3.22</v>
      </c>
      <c r="Z59">
        <v>0.17</v>
      </c>
      <c r="AA59">
        <v>0</v>
      </c>
      <c r="AB59">
        <v>2.89</v>
      </c>
      <c r="AC59">
        <v>0</v>
      </c>
      <c r="AD59">
        <v>11.06</v>
      </c>
      <c r="AE59">
        <v>85.69</v>
      </c>
      <c r="AF59">
        <v>239.92</v>
      </c>
      <c r="AG59">
        <v>0</v>
      </c>
      <c r="AH59">
        <v>0.35</v>
      </c>
      <c r="AI59">
        <v>0.35</v>
      </c>
      <c r="AJ59">
        <v>0</v>
      </c>
      <c r="AK59">
        <v>0.31</v>
      </c>
      <c r="AL59">
        <v>0</v>
      </c>
      <c r="AM59">
        <v>0.35</v>
      </c>
      <c r="AN59">
        <v>0</v>
      </c>
      <c r="AO59">
        <v>0.49</v>
      </c>
      <c r="AP59">
        <v>0.25</v>
      </c>
      <c r="AQ59">
        <v>0.31</v>
      </c>
      <c r="AR59">
        <v>0.44</v>
      </c>
      <c r="AS59">
        <v>33.01</v>
      </c>
      <c r="AT59">
        <v>0</v>
      </c>
      <c r="AU59">
        <v>55</v>
      </c>
      <c r="AV59">
        <v>20</v>
      </c>
      <c r="AW59">
        <v>173.99</v>
      </c>
      <c r="AX59">
        <v>74.56</v>
      </c>
      <c r="AY59">
        <v>0</v>
      </c>
      <c r="AZ59">
        <v>5.2</v>
      </c>
      <c r="BA59">
        <v>21.94</v>
      </c>
      <c r="BB59">
        <v>100</v>
      </c>
      <c r="BC59">
        <v>50</v>
      </c>
      <c r="BD59">
        <v>0</v>
      </c>
      <c r="BE59">
        <v>125</v>
      </c>
      <c r="BF59">
        <v>11.63</v>
      </c>
      <c r="BG59">
        <v>0</v>
      </c>
    </row>
    <row r="60" spans="1:59">
      <c r="G60" t="s">
        <v>102</v>
      </c>
      <c r="H60" s="115">
        <v>172.75</v>
      </c>
      <c r="I60" s="88">
        <v>72.13</v>
      </c>
      <c r="J60" s="88">
        <v>3.5300000000000002</v>
      </c>
      <c r="K60" s="88">
        <v>0</v>
      </c>
      <c r="L60" s="88">
        <v>5.0999999999999996</v>
      </c>
      <c r="M60" s="116">
        <v>0</v>
      </c>
      <c r="N60" s="115">
        <v>422.93</v>
      </c>
      <c r="O60" s="88">
        <v>330.32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0</v>
      </c>
      <c r="Y60">
        <v>3.22</v>
      </c>
      <c r="Z60">
        <v>0.17</v>
      </c>
      <c r="AA60">
        <v>0</v>
      </c>
      <c r="AB60">
        <v>2.89</v>
      </c>
      <c r="AC60">
        <v>0</v>
      </c>
      <c r="AD60">
        <v>11.06</v>
      </c>
      <c r="AE60">
        <v>85.69</v>
      </c>
      <c r="AF60">
        <v>239.92</v>
      </c>
      <c r="AG60">
        <v>0</v>
      </c>
      <c r="AH60">
        <v>0.35</v>
      </c>
      <c r="AI60">
        <v>0.35</v>
      </c>
      <c r="AJ60">
        <v>0</v>
      </c>
      <c r="AK60">
        <v>0.31</v>
      </c>
      <c r="AL60">
        <v>0</v>
      </c>
      <c r="AM60">
        <v>0.35</v>
      </c>
      <c r="AN60">
        <v>0</v>
      </c>
      <c r="AO60">
        <v>0.49</v>
      </c>
      <c r="AP60">
        <v>0.25</v>
      </c>
      <c r="AQ60">
        <v>0.31</v>
      </c>
      <c r="AR60">
        <v>0.44</v>
      </c>
      <c r="AS60">
        <v>33.01</v>
      </c>
      <c r="AT60">
        <v>0</v>
      </c>
      <c r="AU60">
        <v>55</v>
      </c>
      <c r="AV60">
        <v>20</v>
      </c>
      <c r="AW60">
        <v>167.5</v>
      </c>
      <c r="AX60">
        <v>71.78</v>
      </c>
      <c r="AY60">
        <v>0</v>
      </c>
      <c r="AZ60">
        <v>5.0999999999999996</v>
      </c>
      <c r="BA60">
        <v>21.94</v>
      </c>
      <c r="BB60">
        <v>100</v>
      </c>
      <c r="BC60">
        <v>50</v>
      </c>
      <c r="BD60">
        <v>0</v>
      </c>
      <c r="BE60">
        <v>125</v>
      </c>
      <c r="BF60">
        <v>11.63</v>
      </c>
      <c r="BG60">
        <v>0</v>
      </c>
    </row>
    <row r="61" spans="1:59">
      <c r="G61" t="s">
        <v>103</v>
      </c>
      <c r="H61" s="115">
        <v>165.28</v>
      </c>
      <c r="I61" s="88">
        <v>68.94</v>
      </c>
      <c r="J61" s="88">
        <v>3.5300000000000002</v>
      </c>
      <c r="K61" s="88">
        <v>0</v>
      </c>
      <c r="L61" s="88">
        <v>5.0999999999999996</v>
      </c>
      <c r="M61" s="116">
        <v>0</v>
      </c>
      <c r="N61" s="115">
        <v>422.93</v>
      </c>
      <c r="O61" s="88">
        <v>330.32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0</v>
      </c>
      <c r="Y61">
        <v>3.22</v>
      </c>
      <c r="Z61">
        <v>0.17</v>
      </c>
      <c r="AA61">
        <v>0</v>
      </c>
      <c r="AB61">
        <v>2.89</v>
      </c>
      <c r="AC61">
        <v>0</v>
      </c>
      <c r="AD61">
        <v>11.06</v>
      </c>
      <c r="AE61">
        <v>85.69</v>
      </c>
      <c r="AF61">
        <v>239.92</v>
      </c>
      <c r="AG61">
        <v>0</v>
      </c>
      <c r="AH61">
        <v>0.35</v>
      </c>
      <c r="AI61">
        <v>0.35</v>
      </c>
      <c r="AJ61">
        <v>0</v>
      </c>
      <c r="AK61">
        <v>0.31</v>
      </c>
      <c r="AL61">
        <v>0</v>
      </c>
      <c r="AM61">
        <v>0.35</v>
      </c>
      <c r="AN61">
        <v>0</v>
      </c>
      <c r="AO61">
        <v>0.49</v>
      </c>
      <c r="AP61">
        <v>0.25</v>
      </c>
      <c r="AQ61">
        <v>0.31</v>
      </c>
      <c r="AR61">
        <v>0.44</v>
      </c>
      <c r="AS61">
        <v>33.01</v>
      </c>
      <c r="AT61">
        <v>0</v>
      </c>
      <c r="AU61">
        <v>55</v>
      </c>
      <c r="AV61">
        <v>20</v>
      </c>
      <c r="AW61">
        <v>160.03</v>
      </c>
      <c r="AX61">
        <v>68.59</v>
      </c>
      <c r="AY61">
        <v>0</v>
      </c>
      <c r="AZ61">
        <v>5.0999999999999996</v>
      </c>
      <c r="BA61">
        <v>21.94</v>
      </c>
      <c r="BB61">
        <v>100</v>
      </c>
      <c r="BC61">
        <v>50</v>
      </c>
      <c r="BD61">
        <v>0</v>
      </c>
      <c r="BE61">
        <v>125</v>
      </c>
      <c r="BF61">
        <v>11.63</v>
      </c>
      <c r="BG61">
        <v>0</v>
      </c>
    </row>
    <row r="62" spans="1:59">
      <c r="G62" t="s">
        <v>104</v>
      </c>
      <c r="H62" s="115">
        <v>157.4</v>
      </c>
      <c r="I62" s="88">
        <v>65.55</v>
      </c>
      <c r="J62" s="88">
        <v>3.5300000000000002</v>
      </c>
      <c r="K62" s="88">
        <v>0</v>
      </c>
      <c r="L62" s="88">
        <v>5.0999999999999996</v>
      </c>
      <c r="M62" s="116">
        <v>0</v>
      </c>
      <c r="N62" s="115">
        <v>422.93</v>
      </c>
      <c r="O62" s="88">
        <v>330.32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0</v>
      </c>
      <c r="Y62">
        <v>3.22</v>
      </c>
      <c r="Z62">
        <v>0.17</v>
      </c>
      <c r="AA62">
        <v>0</v>
      </c>
      <c r="AB62">
        <v>2.89</v>
      </c>
      <c r="AC62">
        <v>0</v>
      </c>
      <c r="AD62">
        <v>11.06</v>
      </c>
      <c r="AE62">
        <v>85.69</v>
      </c>
      <c r="AF62">
        <v>239.92</v>
      </c>
      <c r="AG62">
        <v>0</v>
      </c>
      <c r="AH62">
        <v>0.35</v>
      </c>
      <c r="AI62">
        <v>0.35</v>
      </c>
      <c r="AJ62">
        <v>0</v>
      </c>
      <c r="AK62">
        <v>0.31</v>
      </c>
      <c r="AL62">
        <v>0</v>
      </c>
      <c r="AM62">
        <v>0.35</v>
      </c>
      <c r="AN62">
        <v>0</v>
      </c>
      <c r="AO62">
        <v>0.49</v>
      </c>
      <c r="AP62">
        <v>0.25</v>
      </c>
      <c r="AQ62">
        <v>0.31</v>
      </c>
      <c r="AR62">
        <v>0.44</v>
      </c>
      <c r="AS62">
        <v>33.01</v>
      </c>
      <c r="AT62">
        <v>0</v>
      </c>
      <c r="AU62">
        <v>55</v>
      </c>
      <c r="AV62">
        <v>20</v>
      </c>
      <c r="AW62">
        <v>152.15</v>
      </c>
      <c r="AX62">
        <v>65.2</v>
      </c>
      <c r="AY62">
        <v>0</v>
      </c>
      <c r="AZ62">
        <v>5.0999999999999996</v>
      </c>
      <c r="BA62">
        <v>21.94</v>
      </c>
      <c r="BB62">
        <v>100</v>
      </c>
      <c r="BC62">
        <v>50</v>
      </c>
      <c r="BD62">
        <v>0</v>
      </c>
      <c r="BE62">
        <v>125</v>
      </c>
      <c r="BF62">
        <v>11.63</v>
      </c>
      <c r="BG62">
        <v>0</v>
      </c>
    </row>
    <row r="63" spans="1:59">
      <c r="G63" t="s">
        <v>105</v>
      </c>
      <c r="H63" s="115">
        <v>145.25</v>
      </c>
      <c r="I63" s="88">
        <v>60.35</v>
      </c>
      <c r="J63" s="88">
        <v>3.5300000000000002</v>
      </c>
      <c r="K63" s="88">
        <v>0</v>
      </c>
      <c r="L63" s="88">
        <v>4.82</v>
      </c>
      <c r="M63" s="116">
        <v>0</v>
      </c>
      <c r="N63" s="115">
        <v>422.93</v>
      </c>
      <c r="O63" s="88">
        <v>330.32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0</v>
      </c>
      <c r="Y63">
        <v>3.22</v>
      </c>
      <c r="Z63">
        <v>0.17</v>
      </c>
      <c r="AA63">
        <v>0</v>
      </c>
      <c r="AB63">
        <v>2.89</v>
      </c>
      <c r="AC63">
        <v>0</v>
      </c>
      <c r="AD63">
        <v>11.06</v>
      </c>
      <c r="AE63">
        <v>85.69</v>
      </c>
      <c r="AF63">
        <v>239.92</v>
      </c>
      <c r="AG63">
        <v>0</v>
      </c>
      <c r="AH63">
        <v>0.35</v>
      </c>
      <c r="AI63">
        <v>0.35</v>
      </c>
      <c r="AJ63">
        <v>0</v>
      </c>
      <c r="AK63">
        <v>0.31</v>
      </c>
      <c r="AL63">
        <v>0</v>
      </c>
      <c r="AM63">
        <v>0.35</v>
      </c>
      <c r="AN63">
        <v>0</v>
      </c>
      <c r="AO63">
        <v>0.49</v>
      </c>
      <c r="AP63">
        <v>0.25</v>
      </c>
      <c r="AQ63">
        <v>0.31</v>
      </c>
      <c r="AR63">
        <v>0.44</v>
      </c>
      <c r="AS63">
        <v>33.01</v>
      </c>
      <c r="AT63">
        <v>0</v>
      </c>
      <c r="AU63">
        <v>55</v>
      </c>
      <c r="AV63">
        <v>20</v>
      </c>
      <c r="AW63">
        <v>140</v>
      </c>
      <c r="AX63">
        <v>60</v>
      </c>
      <c r="AY63">
        <v>0</v>
      </c>
      <c r="AZ63">
        <v>4.82</v>
      </c>
      <c r="BA63">
        <v>21.94</v>
      </c>
      <c r="BB63">
        <v>100</v>
      </c>
      <c r="BC63">
        <v>50</v>
      </c>
      <c r="BD63">
        <v>0</v>
      </c>
      <c r="BE63">
        <v>125</v>
      </c>
      <c r="BF63">
        <v>11.63</v>
      </c>
      <c r="BG63">
        <v>0</v>
      </c>
    </row>
    <row r="64" spans="1:59">
      <c r="G64" t="s">
        <v>106</v>
      </c>
      <c r="H64" s="115">
        <v>138.25</v>
      </c>
      <c r="I64" s="88">
        <v>57.35</v>
      </c>
      <c r="J64" s="88">
        <v>3.5300000000000002</v>
      </c>
      <c r="K64" s="88">
        <v>0</v>
      </c>
      <c r="L64" s="88">
        <v>3.95</v>
      </c>
      <c r="M64" s="116">
        <v>0</v>
      </c>
      <c r="N64" s="115">
        <v>422.93</v>
      </c>
      <c r="O64" s="88">
        <v>330.32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0</v>
      </c>
      <c r="Y64">
        <v>3.22</v>
      </c>
      <c r="Z64">
        <v>0.17</v>
      </c>
      <c r="AA64">
        <v>0</v>
      </c>
      <c r="AB64">
        <v>2.89</v>
      </c>
      <c r="AC64">
        <v>0</v>
      </c>
      <c r="AD64">
        <v>11.06</v>
      </c>
      <c r="AE64">
        <v>85.69</v>
      </c>
      <c r="AF64">
        <v>239.92</v>
      </c>
      <c r="AG64">
        <v>0</v>
      </c>
      <c r="AH64">
        <v>0.35</v>
      </c>
      <c r="AI64">
        <v>0.35</v>
      </c>
      <c r="AJ64">
        <v>0</v>
      </c>
      <c r="AK64">
        <v>0.31</v>
      </c>
      <c r="AL64">
        <v>0</v>
      </c>
      <c r="AM64">
        <v>0.35</v>
      </c>
      <c r="AN64">
        <v>0</v>
      </c>
      <c r="AO64">
        <v>0.49</v>
      </c>
      <c r="AP64">
        <v>0.25</v>
      </c>
      <c r="AQ64">
        <v>0.31</v>
      </c>
      <c r="AR64">
        <v>0.44</v>
      </c>
      <c r="AS64">
        <v>33.01</v>
      </c>
      <c r="AT64">
        <v>0</v>
      </c>
      <c r="AU64">
        <v>55</v>
      </c>
      <c r="AV64">
        <v>20</v>
      </c>
      <c r="AW64">
        <v>133</v>
      </c>
      <c r="AX64">
        <v>57</v>
      </c>
      <c r="AY64">
        <v>0</v>
      </c>
      <c r="AZ64">
        <v>3.95</v>
      </c>
      <c r="BA64">
        <v>21.94</v>
      </c>
      <c r="BB64">
        <v>100</v>
      </c>
      <c r="BC64">
        <v>50</v>
      </c>
      <c r="BD64">
        <v>0</v>
      </c>
      <c r="BE64">
        <v>125</v>
      </c>
      <c r="BF64">
        <v>11.63</v>
      </c>
      <c r="BG64">
        <v>0</v>
      </c>
    </row>
    <row r="65" spans="7:59">
      <c r="G65" t="s">
        <v>107</v>
      </c>
      <c r="H65" s="115">
        <v>125.65</v>
      </c>
      <c r="I65" s="88">
        <v>51.95</v>
      </c>
      <c r="J65" s="88">
        <v>3.5300000000000002</v>
      </c>
      <c r="K65" s="88">
        <v>0</v>
      </c>
      <c r="L65" s="88">
        <v>3.85</v>
      </c>
      <c r="M65" s="116">
        <v>0</v>
      </c>
      <c r="N65" s="115">
        <v>422.93</v>
      </c>
      <c r="O65" s="88">
        <v>330.32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0</v>
      </c>
      <c r="Y65">
        <v>3.22</v>
      </c>
      <c r="Z65">
        <v>0.17</v>
      </c>
      <c r="AA65">
        <v>0</v>
      </c>
      <c r="AB65">
        <v>2.89</v>
      </c>
      <c r="AC65">
        <v>0</v>
      </c>
      <c r="AD65">
        <v>11.06</v>
      </c>
      <c r="AE65">
        <v>85.69</v>
      </c>
      <c r="AF65">
        <v>239.92</v>
      </c>
      <c r="AG65">
        <v>0</v>
      </c>
      <c r="AH65">
        <v>0.35</v>
      </c>
      <c r="AI65">
        <v>0.35</v>
      </c>
      <c r="AJ65">
        <v>0</v>
      </c>
      <c r="AK65">
        <v>0.31</v>
      </c>
      <c r="AL65">
        <v>0</v>
      </c>
      <c r="AM65">
        <v>0.35</v>
      </c>
      <c r="AN65">
        <v>0</v>
      </c>
      <c r="AO65">
        <v>0.49</v>
      </c>
      <c r="AP65">
        <v>0.25</v>
      </c>
      <c r="AQ65">
        <v>0.31</v>
      </c>
      <c r="AR65">
        <v>0.44</v>
      </c>
      <c r="AS65">
        <v>33.01</v>
      </c>
      <c r="AT65">
        <v>0</v>
      </c>
      <c r="AU65">
        <v>55</v>
      </c>
      <c r="AV65">
        <v>20</v>
      </c>
      <c r="AW65">
        <v>120.4</v>
      </c>
      <c r="AX65">
        <v>51.6</v>
      </c>
      <c r="AY65">
        <v>0</v>
      </c>
      <c r="AZ65">
        <v>3.85</v>
      </c>
      <c r="BA65">
        <v>21.94</v>
      </c>
      <c r="BB65">
        <v>100</v>
      </c>
      <c r="BC65">
        <v>50</v>
      </c>
      <c r="BD65">
        <v>0</v>
      </c>
      <c r="BE65">
        <v>125</v>
      </c>
      <c r="BF65">
        <v>11.63</v>
      </c>
      <c r="BG65">
        <v>0</v>
      </c>
    </row>
    <row r="66" spans="7:59">
      <c r="G66" t="s">
        <v>108</v>
      </c>
      <c r="H66" s="115">
        <v>108.85</v>
      </c>
      <c r="I66" s="88">
        <v>44.75</v>
      </c>
      <c r="J66" s="88">
        <v>3.5300000000000002</v>
      </c>
      <c r="K66" s="88">
        <v>0</v>
      </c>
      <c r="L66" s="88">
        <v>3.47</v>
      </c>
      <c r="M66" s="116">
        <v>0</v>
      </c>
      <c r="N66" s="115">
        <v>422.93</v>
      </c>
      <c r="O66" s="88">
        <v>330.32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0</v>
      </c>
      <c r="Y66">
        <v>3.22</v>
      </c>
      <c r="Z66">
        <v>0.17</v>
      </c>
      <c r="AA66">
        <v>0</v>
      </c>
      <c r="AB66">
        <v>2.89</v>
      </c>
      <c r="AC66">
        <v>0</v>
      </c>
      <c r="AD66">
        <v>11.06</v>
      </c>
      <c r="AE66">
        <v>85.69</v>
      </c>
      <c r="AF66">
        <v>239.92</v>
      </c>
      <c r="AG66">
        <v>0</v>
      </c>
      <c r="AH66">
        <v>0.35</v>
      </c>
      <c r="AI66">
        <v>0.35</v>
      </c>
      <c r="AJ66">
        <v>0</v>
      </c>
      <c r="AK66">
        <v>0.31</v>
      </c>
      <c r="AL66">
        <v>0</v>
      </c>
      <c r="AM66">
        <v>0.35</v>
      </c>
      <c r="AN66">
        <v>0</v>
      </c>
      <c r="AO66">
        <v>0.49</v>
      </c>
      <c r="AP66">
        <v>0.25</v>
      </c>
      <c r="AQ66">
        <v>0.31</v>
      </c>
      <c r="AR66">
        <v>0.44</v>
      </c>
      <c r="AS66">
        <v>33.01</v>
      </c>
      <c r="AT66">
        <v>0</v>
      </c>
      <c r="AU66">
        <v>55</v>
      </c>
      <c r="AV66">
        <v>20</v>
      </c>
      <c r="AW66">
        <v>103.6</v>
      </c>
      <c r="AX66">
        <v>44.4</v>
      </c>
      <c r="AY66">
        <v>0</v>
      </c>
      <c r="AZ66">
        <v>3.47</v>
      </c>
      <c r="BA66">
        <v>21.94</v>
      </c>
      <c r="BB66">
        <v>100</v>
      </c>
      <c r="BC66">
        <v>50</v>
      </c>
      <c r="BD66">
        <v>0</v>
      </c>
      <c r="BE66">
        <v>125</v>
      </c>
      <c r="BF66">
        <v>11.63</v>
      </c>
      <c r="BG66">
        <v>0</v>
      </c>
    </row>
    <row r="67" spans="7:59">
      <c r="G67" t="s">
        <v>109</v>
      </c>
      <c r="H67" s="115">
        <v>216.59999999999997</v>
      </c>
      <c r="I67" s="88">
        <v>40.550000000000004</v>
      </c>
      <c r="J67" s="88">
        <v>3.5300000000000002</v>
      </c>
      <c r="K67" s="88">
        <v>0</v>
      </c>
      <c r="L67" s="88">
        <v>3.37</v>
      </c>
      <c r="M67" s="116">
        <v>0</v>
      </c>
      <c r="N67" s="115">
        <v>422.93</v>
      </c>
      <c r="O67" s="88">
        <v>330.32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117.55</v>
      </c>
      <c r="Y67">
        <v>3.22</v>
      </c>
      <c r="Z67">
        <v>0.17</v>
      </c>
      <c r="AA67">
        <v>0</v>
      </c>
      <c r="AB67">
        <v>2.89</v>
      </c>
      <c r="AC67">
        <v>0</v>
      </c>
      <c r="AD67">
        <v>11.06</v>
      </c>
      <c r="AE67">
        <v>85.69</v>
      </c>
      <c r="AF67">
        <v>239.92</v>
      </c>
      <c r="AG67">
        <v>0</v>
      </c>
      <c r="AH67">
        <v>0.35</v>
      </c>
      <c r="AI67">
        <v>0.35</v>
      </c>
      <c r="AJ67">
        <v>0</v>
      </c>
      <c r="AK67">
        <v>0.31</v>
      </c>
      <c r="AL67">
        <v>0</v>
      </c>
      <c r="AM67">
        <v>0.35</v>
      </c>
      <c r="AN67">
        <v>0</v>
      </c>
      <c r="AO67">
        <v>0.49</v>
      </c>
      <c r="AP67">
        <v>0.25</v>
      </c>
      <c r="AQ67">
        <v>0.31</v>
      </c>
      <c r="AR67">
        <v>0.44</v>
      </c>
      <c r="AS67">
        <v>33.01</v>
      </c>
      <c r="AT67">
        <v>0</v>
      </c>
      <c r="AU67">
        <v>55</v>
      </c>
      <c r="AV67">
        <v>20</v>
      </c>
      <c r="AW67">
        <v>93.8</v>
      </c>
      <c r="AX67">
        <v>40.200000000000003</v>
      </c>
      <c r="AY67">
        <v>0</v>
      </c>
      <c r="AZ67">
        <v>3.37</v>
      </c>
      <c r="BA67">
        <v>21.94</v>
      </c>
      <c r="BB67">
        <v>100</v>
      </c>
      <c r="BC67">
        <v>50</v>
      </c>
      <c r="BD67">
        <v>0</v>
      </c>
      <c r="BE67">
        <v>125</v>
      </c>
      <c r="BF67">
        <v>11.63</v>
      </c>
      <c r="BG67">
        <v>0</v>
      </c>
    </row>
    <row r="68" spans="7:59">
      <c r="G68" t="s">
        <v>110</v>
      </c>
      <c r="H68" s="115">
        <v>208.42999999999998</v>
      </c>
      <c r="I68" s="88">
        <v>41.870000000000005</v>
      </c>
      <c r="J68" s="88">
        <v>3.5300000000000002</v>
      </c>
      <c r="K68" s="88">
        <v>0</v>
      </c>
      <c r="L68" s="88">
        <v>2.7</v>
      </c>
      <c r="M68" s="116">
        <v>0</v>
      </c>
      <c r="N68" s="115">
        <v>422.93</v>
      </c>
      <c r="O68" s="88">
        <v>330.32</v>
      </c>
      <c r="P68" s="88">
        <v>0</v>
      </c>
      <c r="Q68" s="88">
        <v>0</v>
      </c>
      <c r="R68" s="88">
        <v>0</v>
      </c>
      <c r="S68" s="116">
        <v>0</v>
      </c>
      <c r="W68">
        <v>4.82</v>
      </c>
      <c r="X68">
        <v>117.55</v>
      </c>
      <c r="Y68">
        <v>3.22</v>
      </c>
      <c r="Z68">
        <v>0.17</v>
      </c>
      <c r="AA68">
        <v>0</v>
      </c>
      <c r="AB68">
        <v>2.89</v>
      </c>
      <c r="AC68">
        <v>0</v>
      </c>
      <c r="AD68">
        <v>11.06</v>
      </c>
      <c r="AE68">
        <v>85.69</v>
      </c>
      <c r="AF68">
        <v>239.92</v>
      </c>
      <c r="AG68">
        <v>0</v>
      </c>
      <c r="AH68">
        <v>0.35</v>
      </c>
      <c r="AI68">
        <v>0.35</v>
      </c>
      <c r="AJ68">
        <v>0</v>
      </c>
      <c r="AK68">
        <v>0.31</v>
      </c>
      <c r="AL68">
        <v>0</v>
      </c>
      <c r="AM68">
        <v>0.35</v>
      </c>
      <c r="AN68">
        <v>0</v>
      </c>
      <c r="AO68">
        <v>0.49</v>
      </c>
      <c r="AP68">
        <v>0.25</v>
      </c>
      <c r="AQ68">
        <v>0.31</v>
      </c>
      <c r="AR68">
        <v>0.44</v>
      </c>
      <c r="AS68">
        <v>33.01</v>
      </c>
      <c r="AT68">
        <v>0</v>
      </c>
      <c r="AU68">
        <v>55</v>
      </c>
      <c r="AV68">
        <v>20</v>
      </c>
      <c r="AW68">
        <v>85.63</v>
      </c>
      <c r="AX68">
        <v>36.700000000000003</v>
      </c>
      <c r="AY68">
        <v>0</v>
      </c>
      <c r="AZ68">
        <v>2.7</v>
      </c>
      <c r="BA68">
        <v>21.94</v>
      </c>
      <c r="BB68">
        <v>100</v>
      </c>
      <c r="BC68">
        <v>50</v>
      </c>
      <c r="BD68">
        <v>0</v>
      </c>
      <c r="BE68">
        <v>125</v>
      </c>
      <c r="BF68">
        <v>11.63</v>
      </c>
      <c r="BG68">
        <v>0</v>
      </c>
    </row>
    <row r="69" spans="7:59">
      <c r="G69" t="s">
        <v>111</v>
      </c>
      <c r="H69" s="115">
        <v>192.79999999999998</v>
      </c>
      <c r="I69" s="88">
        <v>49.620000000000005</v>
      </c>
      <c r="J69" s="88">
        <v>3.5300000000000002</v>
      </c>
      <c r="K69" s="88">
        <v>0</v>
      </c>
      <c r="L69" s="88">
        <v>1.93</v>
      </c>
      <c r="M69" s="116">
        <v>0</v>
      </c>
      <c r="N69" s="115">
        <v>422.93</v>
      </c>
      <c r="O69" s="88">
        <v>330.32</v>
      </c>
      <c r="P69" s="88">
        <v>0</v>
      </c>
      <c r="Q69" s="88">
        <v>0</v>
      </c>
      <c r="R69" s="88">
        <v>0</v>
      </c>
      <c r="S69" s="116">
        <v>0</v>
      </c>
      <c r="W69">
        <v>19.27</v>
      </c>
      <c r="X69">
        <v>117.55</v>
      </c>
      <c r="Y69">
        <v>3.22</v>
      </c>
      <c r="Z69">
        <v>0.17</v>
      </c>
      <c r="AA69">
        <v>0</v>
      </c>
      <c r="AB69">
        <v>2.89</v>
      </c>
      <c r="AC69">
        <v>0</v>
      </c>
      <c r="AD69">
        <v>11.06</v>
      </c>
      <c r="AE69">
        <v>85.69</v>
      </c>
      <c r="AF69">
        <v>239.92</v>
      </c>
      <c r="AG69">
        <v>0</v>
      </c>
      <c r="AH69">
        <v>0.35</v>
      </c>
      <c r="AI69">
        <v>0.35</v>
      </c>
      <c r="AJ69">
        <v>0</v>
      </c>
      <c r="AK69">
        <v>0.31</v>
      </c>
      <c r="AL69">
        <v>0</v>
      </c>
      <c r="AM69">
        <v>0.35</v>
      </c>
      <c r="AN69">
        <v>0</v>
      </c>
      <c r="AO69">
        <v>0.49</v>
      </c>
      <c r="AP69">
        <v>0.25</v>
      </c>
      <c r="AQ69">
        <v>0.31</v>
      </c>
      <c r="AR69">
        <v>0.44</v>
      </c>
      <c r="AS69">
        <v>33.01</v>
      </c>
      <c r="AT69">
        <v>0</v>
      </c>
      <c r="AU69">
        <v>55</v>
      </c>
      <c r="AV69">
        <v>20</v>
      </c>
      <c r="AW69">
        <v>70</v>
      </c>
      <c r="AX69">
        <v>30</v>
      </c>
      <c r="AY69">
        <v>0</v>
      </c>
      <c r="AZ69">
        <v>1.93</v>
      </c>
      <c r="BA69">
        <v>21.94</v>
      </c>
      <c r="BB69">
        <v>100</v>
      </c>
      <c r="BC69">
        <v>50</v>
      </c>
      <c r="BD69">
        <v>0</v>
      </c>
      <c r="BE69">
        <v>125</v>
      </c>
      <c r="BF69">
        <v>11.63</v>
      </c>
      <c r="BG69">
        <v>0</v>
      </c>
    </row>
    <row r="70" spans="7:59">
      <c r="G70" t="s">
        <v>112</v>
      </c>
      <c r="H70" s="115">
        <v>199.03</v>
      </c>
      <c r="I70" s="88">
        <v>62.89</v>
      </c>
      <c r="J70" s="88">
        <v>3.5300000000000002</v>
      </c>
      <c r="K70" s="88">
        <v>0</v>
      </c>
      <c r="L70" s="88">
        <v>1.06</v>
      </c>
      <c r="M70" s="116">
        <v>0</v>
      </c>
      <c r="N70" s="115">
        <v>422.93</v>
      </c>
      <c r="O70" s="88">
        <v>330.32</v>
      </c>
      <c r="P70" s="88">
        <v>0</v>
      </c>
      <c r="Q70" s="88">
        <v>0</v>
      </c>
      <c r="R70" s="88">
        <v>0</v>
      </c>
      <c r="S70" s="116">
        <v>0</v>
      </c>
      <c r="W70">
        <v>38.54</v>
      </c>
      <c r="X70">
        <v>117.55</v>
      </c>
      <c r="Y70">
        <v>3.22</v>
      </c>
      <c r="Z70">
        <v>0.17</v>
      </c>
      <c r="AA70">
        <v>0</v>
      </c>
      <c r="AB70">
        <v>2.89</v>
      </c>
      <c r="AC70">
        <v>0</v>
      </c>
      <c r="AD70">
        <v>11.06</v>
      </c>
      <c r="AE70">
        <v>85.69</v>
      </c>
      <c r="AF70">
        <v>239.92</v>
      </c>
      <c r="AG70">
        <v>0</v>
      </c>
      <c r="AH70">
        <v>0.35</v>
      </c>
      <c r="AI70">
        <v>0.35</v>
      </c>
      <c r="AJ70">
        <v>20.23</v>
      </c>
      <c r="AK70">
        <v>0.31</v>
      </c>
      <c r="AL70">
        <v>0</v>
      </c>
      <c r="AM70">
        <v>0.35</v>
      </c>
      <c r="AN70">
        <v>0</v>
      </c>
      <c r="AO70">
        <v>0.49</v>
      </c>
      <c r="AP70">
        <v>0.25</v>
      </c>
      <c r="AQ70">
        <v>0.31</v>
      </c>
      <c r="AR70">
        <v>0.44</v>
      </c>
      <c r="AS70">
        <v>33.01</v>
      </c>
      <c r="AT70">
        <v>0</v>
      </c>
      <c r="AU70">
        <v>55</v>
      </c>
      <c r="AV70">
        <v>20</v>
      </c>
      <c r="AW70">
        <v>56</v>
      </c>
      <c r="AX70">
        <v>24</v>
      </c>
      <c r="AY70">
        <v>0</v>
      </c>
      <c r="AZ70">
        <v>1.06</v>
      </c>
      <c r="BA70">
        <v>21.94</v>
      </c>
      <c r="BB70">
        <v>100</v>
      </c>
      <c r="BC70">
        <v>50</v>
      </c>
      <c r="BD70">
        <v>0</v>
      </c>
      <c r="BE70">
        <v>125</v>
      </c>
      <c r="BF70">
        <v>11.63</v>
      </c>
      <c r="BG70">
        <v>0</v>
      </c>
    </row>
    <row r="71" spans="7:59">
      <c r="G71" t="s">
        <v>113</v>
      </c>
      <c r="H71" s="115">
        <v>283.51</v>
      </c>
      <c r="I71" s="88">
        <v>95.429999999999993</v>
      </c>
      <c r="J71" s="88">
        <v>3.62</v>
      </c>
      <c r="K71" s="88">
        <v>0</v>
      </c>
      <c r="L71" s="88">
        <v>0.77</v>
      </c>
      <c r="M71" s="116">
        <v>0</v>
      </c>
      <c r="N71" s="115">
        <v>422.93</v>
      </c>
      <c r="O71" s="88">
        <v>330.32</v>
      </c>
      <c r="P71" s="88">
        <v>0</v>
      </c>
      <c r="Q71" s="88">
        <v>0</v>
      </c>
      <c r="R71" s="88">
        <v>0</v>
      </c>
      <c r="S71" s="116">
        <v>0</v>
      </c>
      <c r="W71">
        <v>77.08</v>
      </c>
      <c r="X71">
        <v>117.55</v>
      </c>
      <c r="Y71">
        <v>3.31</v>
      </c>
      <c r="Z71">
        <v>0.17</v>
      </c>
      <c r="AA71">
        <v>21.4</v>
      </c>
      <c r="AB71">
        <v>2.89</v>
      </c>
      <c r="AC71">
        <v>0</v>
      </c>
      <c r="AD71">
        <v>11.06</v>
      </c>
      <c r="AE71">
        <v>85.69</v>
      </c>
      <c r="AF71">
        <v>239.92</v>
      </c>
      <c r="AG71">
        <v>0</v>
      </c>
      <c r="AH71">
        <v>0.35</v>
      </c>
      <c r="AI71">
        <v>0.35</v>
      </c>
      <c r="AJ71">
        <v>20.23</v>
      </c>
      <c r="AK71">
        <v>0.31</v>
      </c>
      <c r="AL71">
        <v>77.08</v>
      </c>
      <c r="AM71">
        <v>0.35</v>
      </c>
      <c r="AN71">
        <v>0</v>
      </c>
      <c r="AO71">
        <v>0.49</v>
      </c>
      <c r="AP71">
        <v>0.25</v>
      </c>
      <c r="AQ71">
        <v>0.31</v>
      </c>
      <c r="AR71">
        <v>0.44</v>
      </c>
      <c r="AS71">
        <v>33.01</v>
      </c>
      <c r="AT71">
        <v>0</v>
      </c>
      <c r="AU71">
        <v>55</v>
      </c>
      <c r="AV71">
        <v>20</v>
      </c>
      <c r="AW71">
        <v>42</v>
      </c>
      <c r="AX71">
        <v>18</v>
      </c>
      <c r="AY71">
        <v>0</v>
      </c>
      <c r="AZ71">
        <v>0.77</v>
      </c>
      <c r="BA71">
        <v>21.94</v>
      </c>
      <c r="BB71">
        <v>100</v>
      </c>
      <c r="BC71">
        <v>50</v>
      </c>
      <c r="BD71">
        <v>0</v>
      </c>
      <c r="BE71">
        <v>125</v>
      </c>
      <c r="BF71">
        <v>11.63</v>
      </c>
      <c r="BG71">
        <v>0</v>
      </c>
    </row>
    <row r="72" spans="7:59">
      <c r="G72" t="s">
        <v>114</v>
      </c>
      <c r="H72" s="115">
        <v>323.47000000000003</v>
      </c>
      <c r="I72" s="88">
        <v>113.52</v>
      </c>
      <c r="J72" s="88">
        <v>3.62</v>
      </c>
      <c r="K72" s="88">
        <v>0</v>
      </c>
      <c r="L72" s="88">
        <v>0.48</v>
      </c>
      <c r="M72" s="116">
        <v>0</v>
      </c>
      <c r="N72" s="115">
        <v>422.93</v>
      </c>
      <c r="O72" s="88">
        <v>330.32</v>
      </c>
      <c r="P72" s="88">
        <v>0</v>
      </c>
      <c r="Q72" s="88">
        <v>0</v>
      </c>
      <c r="R72" s="88">
        <v>0</v>
      </c>
      <c r="S72" s="116">
        <v>0</v>
      </c>
      <c r="W72">
        <v>101.17</v>
      </c>
      <c r="X72">
        <v>117.55</v>
      </c>
      <c r="Y72">
        <v>3.31</v>
      </c>
      <c r="Z72">
        <v>0.17</v>
      </c>
      <c r="AA72">
        <v>21.4</v>
      </c>
      <c r="AB72">
        <v>2.89</v>
      </c>
      <c r="AC72">
        <v>0</v>
      </c>
      <c r="AD72">
        <v>11.06</v>
      </c>
      <c r="AE72">
        <v>85.69</v>
      </c>
      <c r="AF72">
        <v>239.92</v>
      </c>
      <c r="AG72">
        <v>0</v>
      </c>
      <c r="AH72">
        <v>0.35</v>
      </c>
      <c r="AI72">
        <v>0.35</v>
      </c>
      <c r="AJ72">
        <v>40.47</v>
      </c>
      <c r="AK72">
        <v>0.31</v>
      </c>
      <c r="AL72">
        <v>110.8</v>
      </c>
      <c r="AM72">
        <v>0.35</v>
      </c>
      <c r="AN72">
        <v>0</v>
      </c>
      <c r="AO72">
        <v>0.49</v>
      </c>
      <c r="AP72">
        <v>0.25</v>
      </c>
      <c r="AQ72">
        <v>0.31</v>
      </c>
      <c r="AR72">
        <v>0.44</v>
      </c>
      <c r="AS72">
        <v>33.01</v>
      </c>
      <c r="AT72">
        <v>0</v>
      </c>
      <c r="AU72">
        <v>55</v>
      </c>
      <c r="AV72">
        <v>20</v>
      </c>
      <c r="AW72">
        <v>28</v>
      </c>
      <c r="AX72">
        <v>12</v>
      </c>
      <c r="AY72">
        <v>0</v>
      </c>
      <c r="AZ72">
        <v>0.48</v>
      </c>
      <c r="BA72">
        <v>21.94</v>
      </c>
      <c r="BB72">
        <v>100</v>
      </c>
      <c r="BC72">
        <v>50</v>
      </c>
      <c r="BD72">
        <v>0</v>
      </c>
      <c r="BE72">
        <v>125</v>
      </c>
      <c r="BF72">
        <v>11.63</v>
      </c>
      <c r="BG72">
        <v>0</v>
      </c>
    </row>
    <row r="73" spans="7:59">
      <c r="G73" t="s">
        <v>115</v>
      </c>
      <c r="H73" s="115">
        <v>379.1</v>
      </c>
      <c r="I73" s="88">
        <v>129.79</v>
      </c>
      <c r="J73" s="88">
        <v>3.62</v>
      </c>
      <c r="K73" s="88">
        <v>0</v>
      </c>
      <c r="L73" s="88">
        <v>0.19</v>
      </c>
      <c r="M73" s="116">
        <v>0</v>
      </c>
      <c r="N73" s="115">
        <v>422.93</v>
      </c>
      <c r="O73" s="88">
        <v>330.32</v>
      </c>
      <c r="P73" s="88">
        <v>0</v>
      </c>
      <c r="Q73" s="88">
        <v>0</v>
      </c>
      <c r="R73" s="88">
        <v>0</v>
      </c>
      <c r="S73" s="116">
        <v>0</v>
      </c>
      <c r="W73">
        <v>120.44</v>
      </c>
      <c r="X73">
        <v>117.55</v>
      </c>
      <c r="Y73">
        <v>3.31</v>
      </c>
      <c r="Z73">
        <v>0.17</v>
      </c>
      <c r="AA73">
        <v>21.4</v>
      </c>
      <c r="AB73">
        <v>2.89</v>
      </c>
      <c r="AC73">
        <v>0</v>
      </c>
      <c r="AD73">
        <v>11.06</v>
      </c>
      <c r="AE73">
        <v>85.69</v>
      </c>
      <c r="AF73">
        <v>239.92</v>
      </c>
      <c r="AG73">
        <v>0</v>
      </c>
      <c r="AH73">
        <v>0.35</v>
      </c>
      <c r="AI73">
        <v>0.35</v>
      </c>
      <c r="AJ73">
        <v>40.47</v>
      </c>
      <c r="AK73">
        <v>0.31</v>
      </c>
      <c r="AL73">
        <v>173.43</v>
      </c>
      <c r="AM73">
        <v>0.35</v>
      </c>
      <c r="AN73">
        <v>0</v>
      </c>
      <c r="AO73">
        <v>0.49</v>
      </c>
      <c r="AP73">
        <v>0.25</v>
      </c>
      <c r="AQ73">
        <v>0.31</v>
      </c>
      <c r="AR73">
        <v>0.44</v>
      </c>
      <c r="AS73">
        <v>33.01</v>
      </c>
      <c r="AT73">
        <v>0</v>
      </c>
      <c r="AU73">
        <v>55</v>
      </c>
      <c r="AV73">
        <v>20</v>
      </c>
      <c r="AW73">
        <v>21</v>
      </c>
      <c r="AX73">
        <v>9</v>
      </c>
      <c r="AY73">
        <v>0</v>
      </c>
      <c r="AZ73">
        <v>0.19</v>
      </c>
      <c r="BA73">
        <v>21.94</v>
      </c>
      <c r="BB73">
        <v>100</v>
      </c>
      <c r="BC73">
        <v>50</v>
      </c>
      <c r="BD73">
        <v>0</v>
      </c>
      <c r="BE73">
        <v>125</v>
      </c>
      <c r="BF73">
        <v>11.63</v>
      </c>
      <c r="BG73">
        <v>0</v>
      </c>
    </row>
    <row r="74" spans="7:59">
      <c r="G74" t="s">
        <v>116</v>
      </c>
      <c r="H74" s="115">
        <v>403.18</v>
      </c>
      <c r="I74" s="88">
        <v>155.80000000000001</v>
      </c>
      <c r="J74" s="88">
        <v>3.62</v>
      </c>
      <c r="K74" s="88">
        <v>0</v>
      </c>
      <c r="L74" s="88">
        <v>0.1</v>
      </c>
      <c r="M74" s="116">
        <v>0</v>
      </c>
      <c r="N74" s="115">
        <v>422.93</v>
      </c>
      <c r="O74" s="88">
        <v>330.32</v>
      </c>
      <c r="P74" s="88">
        <v>0</v>
      </c>
      <c r="Q74" s="88">
        <v>0</v>
      </c>
      <c r="R74" s="88">
        <v>0</v>
      </c>
      <c r="S74" s="116">
        <v>0</v>
      </c>
      <c r="W74">
        <v>149.34</v>
      </c>
      <c r="X74">
        <v>117.55</v>
      </c>
      <c r="Y74">
        <v>3.31</v>
      </c>
      <c r="Z74">
        <v>0.17</v>
      </c>
      <c r="AA74">
        <v>21.4</v>
      </c>
      <c r="AB74">
        <v>2.89</v>
      </c>
      <c r="AC74">
        <v>0</v>
      </c>
      <c r="AD74">
        <v>11.06</v>
      </c>
      <c r="AE74">
        <v>85.69</v>
      </c>
      <c r="AF74">
        <v>239.92</v>
      </c>
      <c r="AG74">
        <v>0</v>
      </c>
      <c r="AH74">
        <v>0.35</v>
      </c>
      <c r="AI74">
        <v>0.35</v>
      </c>
      <c r="AJ74">
        <v>40.47</v>
      </c>
      <c r="AK74">
        <v>0.31</v>
      </c>
      <c r="AL74">
        <v>187.88</v>
      </c>
      <c r="AM74">
        <v>0.35</v>
      </c>
      <c r="AN74">
        <v>0</v>
      </c>
      <c r="AO74">
        <v>0.49</v>
      </c>
      <c r="AP74">
        <v>0.25</v>
      </c>
      <c r="AQ74">
        <v>0.31</v>
      </c>
      <c r="AR74">
        <v>0.44</v>
      </c>
      <c r="AS74">
        <v>33.01</v>
      </c>
      <c r="AT74">
        <v>16.38</v>
      </c>
      <c r="AU74">
        <v>55</v>
      </c>
      <c r="AV74">
        <v>20</v>
      </c>
      <c r="AW74">
        <v>14.25</v>
      </c>
      <c r="AX74">
        <v>6.11</v>
      </c>
      <c r="AY74">
        <v>0</v>
      </c>
      <c r="AZ74">
        <v>0.1</v>
      </c>
      <c r="BA74">
        <v>21.94</v>
      </c>
      <c r="BB74">
        <v>100</v>
      </c>
      <c r="BC74">
        <v>50</v>
      </c>
      <c r="BD74">
        <v>0</v>
      </c>
      <c r="BE74">
        <v>125</v>
      </c>
      <c r="BF74">
        <v>11.63</v>
      </c>
      <c r="BG74">
        <v>0</v>
      </c>
    </row>
    <row r="75" spans="7:59">
      <c r="G75" t="s">
        <v>117</v>
      </c>
      <c r="H75" s="115">
        <v>288.30999999999995</v>
      </c>
      <c r="I75" s="88">
        <v>109.38</v>
      </c>
      <c r="J75" s="88">
        <v>3.62</v>
      </c>
      <c r="K75" s="88">
        <v>0</v>
      </c>
      <c r="L75" s="88">
        <v>0.1</v>
      </c>
      <c r="M75" s="116">
        <v>0</v>
      </c>
      <c r="N75" s="115">
        <v>286.35000000000002</v>
      </c>
      <c r="O75" s="88">
        <v>294.63</v>
      </c>
      <c r="P75" s="88">
        <v>0</v>
      </c>
      <c r="Q75" s="88">
        <v>0</v>
      </c>
      <c r="R75" s="88">
        <v>0</v>
      </c>
      <c r="S75" s="116">
        <v>0</v>
      </c>
      <c r="W75">
        <v>105.98</v>
      </c>
      <c r="X75">
        <v>117.55</v>
      </c>
      <c r="Y75">
        <v>3.31</v>
      </c>
      <c r="Z75">
        <v>0.17</v>
      </c>
      <c r="AA75">
        <v>24.45</v>
      </c>
      <c r="AB75">
        <v>2.89</v>
      </c>
      <c r="AC75">
        <v>0</v>
      </c>
      <c r="AD75">
        <v>11.06</v>
      </c>
      <c r="AE75">
        <v>0</v>
      </c>
      <c r="AF75">
        <v>0</v>
      </c>
      <c r="AG75">
        <v>0</v>
      </c>
      <c r="AH75">
        <v>0.35</v>
      </c>
      <c r="AI75">
        <v>0.35</v>
      </c>
      <c r="AJ75">
        <v>40.47</v>
      </c>
      <c r="AK75">
        <v>0.31</v>
      </c>
      <c r="AL75">
        <v>48.18</v>
      </c>
      <c r="AM75">
        <v>0.35</v>
      </c>
      <c r="AN75">
        <v>0</v>
      </c>
      <c r="AO75">
        <v>0.49</v>
      </c>
      <c r="AP75">
        <v>0.25</v>
      </c>
      <c r="AQ75">
        <v>0.31</v>
      </c>
      <c r="AR75">
        <v>0.44</v>
      </c>
      <c r="AS75">
        <v>33.01</v>
      </c>
      <c r="AT75">
        <v>45.28</v>
      </c>
      <c r="AU75">
        <v>55</v>
      </c>
      <c r="AV75">
        <v>20</v>
      </c>
      <c r="AW75">
        <v>7.13</v>
      </c>
      <c r="AX75">
        <v>3.05</v>
      </c>
      <c r="AY75">
        <v>50</v>
      </c>
      <c r="AZ75">
        <v>0.1</v>
      </c>
      <c r="BA75">
        <v>21.94</v>
      </c>
      <c r="BB75">
        <v>100</v>
      </c>
      <c r="BC75">
        <v>50</v>
      </c>
      <c r="BD75">
        <v>53.34</v>
      </c>
      <c r="BE75">
        <v>125</v>
      </c>
      <c r="BF75">
        <v>11.63</v>
      </c>
      <c r="BG75">
        <v>50</v>
      </c>
    </row>
    <row r="76" spans="7:59">
      <c r="G76" t="s">
        <v>118</v>
      </c>
      <c r="H76" s="115">
        <v>261.90999999999997</v>
      </c>
      <c r="I76" s="88">
        <v>106.33</v>
      </c>
      <c r="J76" s="88">
        <v>3.62</v>
      </c>
      <c r="K76" s="88">
        <v>0</v>
      </c>
      <c r="L76" s="88">
        <v>0</v>
      </c>
      <c r="M76" s="116">
        <v>0</v>
      </c>
      <c r="N76" s="115">
        <v>286.35000000000002</v>
      </c>
      <c r="O76" s="88">
        <v>294.63</v>
      </c>
      <c r="P76" s="88">
        <v>0</v>
      </c>
      <c r="Q76" s="88">
        <v>0</v>
      </c>
      <c r="R76" s="88">
        <v>0</v>
      </c>
      <c r="S76" s="116">
        <v>0</v>
      </c>
      <c r="W76">
        <v>105.98</v>
      </c>
      <c r="X76">
        <v>117.55</v>
      </c>
      <c r="Y76">
        <v>3.31</v>
      </c>
      <c r="Z76">
        <v>0.17</v>
      </c>
      <c r="AA76">
        <v>24.45</v>
      </c>
      <c r="AB76">
        <v>2.89</v>
      </c>
      <c r="AC76">
        <v>0</v>
      </c>
      <c r="AD76">
        <v>11.06</v>
      </c>
      <c r="AE76">
        <v>0</v>
      </c>
      <c r="AF76">
        <v>0</v>
      </c>
      <c r="AG76">
        <v>0</v>
      </c>
      <c r="AH76">
        <v>0.35</v>
      </c>
      <c r="AI76">
        <v>0.35</v>
      </c>
      <c r="AJ76">
        <v>40.47</v>
      </c>
      <c r="AK76">
        <v>0.31</v>
      </c>
      <c r="AL76">
        <v>0</v>
      </c>
      <c r="AM76">
        <v>0.35</v>
      </c>
      <c r="AN76">
        <v>0</v>
      </c>
      <c r="AO76">
        <v>0.49</v>
      </c>
      <c r="AP76">
        <v>0.25</v>
      </c>
      <c r="AQ76">
        <v>0.31</v>
      </c>
      <c r="AR76">
        <v>0.44</v>
      </c>
      <c r="AS76">
        <v>33.01</v>
      </c>
      <c r="AT76">
        <v>74.19</v>
      </c>
      <c r="AU76">
        <v>55</v>
      </c>
      <c r="AV76">
        <v>20</v>
      </c>
      <c r="AW76">
        <v>0</v>
      </c>
      <c r="AX76">
        <v>0</v>
      </c>
      <c r="AY76">
        <v>50</v>
      </c>
      <c r="AZ76">
        <v>0</v>
      </c>
      <c r="BA76">
        <v>21.94</v>
      </c>
      <c r="BB76">
        <v>100</v>
      </c>
      <c r="BC76">
        <v>50</v>
      </c>
      <c r="BD76">
        <v>53.34</v>
      </c>
      <c r="BE76">
        <v>125</v>
      </c>
      <c r="BF76">
        <v>11.63</v>
      </c>
      <c r="BG76">
        <v>50</v>
      </c>
    </row>
    <row r="77" spans="7:59">
      <c r="G77" t="s">
        <v>119</v>
      </c>
      <c r="H77" s="115">
        <v>365</v>
      </c>
      <c r="I77" s="88">
        <v>101.52</v>
      </c>
      <c r="J77" s="88">
        <v>3.62</v>
      </c>
      <c r="K77" s="88">
        <v>0</v>
      </c>
      <c r="L77" s="88">
        <v>0</v>
      </c>
      <c r="M77" s="116">
        <v>0</v>
      </c>
      <c r="N77" s="115">
        <v>286.35000000000002</v>
      </c>
      <c r="O77" s="88">
        <v>294.63</v>
      </c>
      <c r="P77" s="88">
        <v>0</v>
      </c>
      <c r="Q77" s="88">
        <v>0</v>
      </c>
      <c r="R77" s="88">
        <v>0</v>
      </c>
      <c r="S77" s="116">
        <v>0</v>
      </c>
      <c r="W77">
        <v>101.17</v>
      </c>
      <c r="X77">
        <v>117.55</v>
      </c>
      <c r="Y77">
        <v>3.31</v>
      </c>
      <c r="Z77">
        <v>0.17</v>
      </c>
      <c r="AA77">
        <v>24.45</v>
      </c>
      <c r="AB77">
        <v>2.89</v>
      </c>
      <c r="AC77">
        <v>63.59</v>
      </c>
      <c r="AD77">
        <v>11.06</v>
      </c>
      <c r="AE77">
        <v>0</v>
      </c>
      <c r="AF77">
        <v>0</v>
      </c>
      <c r="AG77">
        <v>0</v>
      </c>
      <c r="AH77">
        <v>0.35</v>
      </c>
      <c r="AI77">
        <v>0.35</v>
      </c>
      <c r="AJ77">
        <v>40.47</v>
      </c>
      <c r="AK77">
        <v>0.31</v>
      </c>
      <c r="AL77">
        <v>0</v>
      </c>
      <c r="AM77">
        <v>0.35</v>
      </c>
      <c r="AN77">
        <v>0</v>
      </c>
      <c r="AO77">
        <v>0.49</v>
      </c>
      <c r="AP77">
        <v>0.25</v>
      </c>
      <c r="AQ77">
        <v>0.31</v>
      </c>
      <c r="AR77">
        <v>0.44</v>
      </c>
      <c r="AS77">
        <v>33.01</v>
      </c>
      <c r="AT77">
        <v>113.69</v>
      </c>
      <c r="AU77">
        <v>55</v>
      </c>
      <c r="AV77">
        <v>20</v>
      </c>
      <c r="AW77">
        <v>0</v>
      </c>
      <c r="AX77">
        <v>0</v>
      </c>
      <c r="AY77">
        <v>50</v>
      </c>
      <c r="AZ77">
        <v>0</v>
      </c>
      <c r="BA77">
        <v>21.94</v>
      </c>
      <c r="BB77">
        <v>100</v>
      </c>
      <c r="BC77">
        <v>50</v>
      </c>
      <c r="BD77">
        <v>53.34</v>
      </c>
      <c r="BE77">
        <v>125</v>
      </c>
      <c r="BF77">
        <v>11.63</v>
      </c>
      <c r="BG77">
        <v>50</v>
      </c>
    </row>
    <row r="78" spans="7:59">
      <c r="G78" t="s">
        <v>120</v>
      </c>
      <c r="H78" s="115">
        <v>429.56</v>
      </c>
      <c r="I78" s="88">
        <v>96.699999999999989</v>
      </c>
      <c r="J78" s="88">
        <v>3.62</v>
      </c>
      <c r="K78" s="88">
        <v>0</v>
      </c>
      <c r="L78" s="88">
        <v>0</v>
      </c>
      <c r="M78" s="116">
        <v>0</v>
      </c>
      <c r="N78" s="115">
        <v>286.35000000000002</v>
      </c>
      <c r="O78" s="88">
        <v>294.63</v>
      </c>
      <c r="P78" s="88">
        <v>0</v>
      </c>
      <c r="Q78" s="88">
        <v>0</v>
      </c>
      <c r="R78" s="88">
        <v>0</v>
      </c>
      <c r="S78" s="116">
        <v>0</v>
      </c>
      <c r="W78">
        <v>96.35</v>
      </c>
      <c r="X78">
        <v>117.55</v>
      </c>
      <c r="Y78">
        <v>3.31</v>
      </c>
      <c r="Z78">
        <v>0.17</v>
      </c>
      <c r="AA78">
        <v>24.45</v>
      </c>
      <c r="AB78">
        <v>2.89</v>
      </c>
      <c r="AC78">
        <v>128.15</v>
      </c>
      <c r="AD78">
        <v>11.06</v>
      </c>
      <c r="AE78">
        <v>0</v>
      </c>
      <c r="AF78">
        <v>0</v>
      </c>
      <c r="AG78">
        <v>0</v>
      </c>
      <c r="AH78">
        <v>0.35</v>
      </c>
      <c r="AI78">
        <v>0.35</v>
      </c>
      <c r="AJ78">
        <v>40.47</v>
      </c>
      <c r="AK78">
        <v>0.31</v>
      </c>
      <c r="AL78">
        <v>0</v>
      </c>
      <c r="AM78">
        <v>0.35</v>
      </c>
      <c r="AN78">
        <v>0</v>
      </c>
      <c r="AO78">
        <v>0.49</v>
      </c>
      <c r="AP78">
        <v>0.25</v>
      </c>
      <c r="AQ78">
        <v>0.31</v>
      </c>
      <c r="AR78">
        <v>0.44</v>
      </c>
      <c r="AS78">
        <v>33.01</v>
      </c>
      <c r="AT78">
        <v>113.69</v>
      </c>
      <c r="AU78">
        <v>55</v>
      </c>
      <c r="AV78">
        <v>20</v>
      </c>
      <c r="AW78">
        <v>0</v>
      </c>
      <c r="AX78">
        <v>0</v>
      </c>
      <c r="AY78">
        <v>50</v>
      </c>
      <c r="AZ78">
        <v>0</v>
      </c>
      <c r="BA78">
        <v>21.94</v>
      </c>
      <c r="BB78">
        <v>100</v>
      </c>
      <c r="BC78">
        <v>50</v>
      </c>
      <c r="BD78">
        <v>53.34</v>
      </c>
      <c r="BE78">
        <v>125</v>
      </c>
      <c r="BF78">
        <v>11.63</v>
      </c>
      <c r="BG78">
        <v>50</v>
      </c>
    </row>
    <row r="79" spans="7:59">
      <c r="G79" t="s">
        <v>121</v>
      </c>
      <c r="H79" s="115">
        <v>429.7299999999999</v>
      </c>
      <c r="I79" s="88">
        <v>91.92</v>
      </c>
      <c r="J79" s="88">
        <v>3.64</v>
      </c>
      <c r="K79" s="88">
        <v>0</v>
      </c>
      <c r="L79" s="88">
        <v>0</v>
      </c>
      <c r="M79" s="116">
        <v>0</v>
      </c>
      <c r="N79" s="115">
        <v>286.35000000000002</v>
      </c>
      <c r="O79" s="88">
        <v>294.63</v>
      </c>
      <c r="P79" s="88">
        <v>0</v>
      </c>
      <c r="Q79" s="88">
        <v>0</v>
      </c>
      <c r="R79" s="88">
        <v>0</v>
      </c>
      <c r="S79" s="116">
        <v>0</v>
      </c>
      <c r="W79">
        <v>91.53</v>
      </c>
      <c r="X79">
        <v>117.55</v>
      </c>
      <c r="Y79">
        <v>3.31</v>
      </c>
      <c r="Z79">
        <v>0.17</v>
      </c>
      <c r="AA79">
        <v>24.45</v>
      </c>
      <c r="AB79">
        <v>2.89</v>
      </c>
      <c r="AC79">
        <v>128.15</v>
      </c>
      <c r="AD79">
        <v>11.06</v>
      </c>
      <c r="AE79">
        <v>0</v>
      </c>
      <c r="AF79">
        <v>0</v>
      </c>
      <c r="AG79">
        <v>0</v>
      </c>
      <c r="AH79">
        <v>0.37</v>
      </c>
      <c r="AI79">
        <v>0.39</v>
      </c>
      <c r="AJ79">
        <v>40.47</v>
      </c>
      <c r="AK79">
        <v>0.33</v>
      </c>
      <c r="AL79">
        <v>0</v>
      </c>
      <c r="AM79">
        <v>0.39</v>
      </c>
      <c r="AN79">
        <v>0</v>
      </c>
      <c r="AO79">
        <v>0.53</v>
      </c>
      <c r="AP79">
        <v>0.27</v>
      </c>
      <c r="AQ79">
        <v>0.33</v>
      </c>
      <c r="AR79">
        <v>0.47</v>
      </c>
      <c r="AS79">
        <v>33.01</v>
      </c>
      <c r="AT79">
        <v>113.69</v>
      </c>
      <c r="AU79">
        <v>55</v>
      </c>
      <c r="AV79">
        <v>20</v>
      </c>
      <c r="AW79">
        <v>0</v>
      </c>
      <c r="AX79">
        <v>0</v>
      </c>
      <c r="AY79">
        <v>50</v>
      </c>
      <c r="AZ79">
        <v>0</v>
      </c>
      <c r="BA79">
        <v>21.94</v>
      </c>
      <c r="BB79">
        <v>100</v>
      </c>
      <c r="BC79">
        <v>50</v>
      </c>
      <c r="BD79">
        <v>53.34</v>
      </c>
      <c r="BE79">
        <v>125</v>
      </c>
      <c r="BF79">
        <v>11.63</v>
      </c>
      <c r="BG79">
        <v>50</v>
      </c>
    </row>
    <row r="80" spans="7:59">
      <c r="G80" t="s">
        <v>122</v>
      </c>
      <c r="H80" s="115">
        <v>390.2299999999999</v>
      </c>
      <c r="I80" s="88">
        <v>82.29</v>
      </c>
      <c r="J80" s="88">
        <v>3.64</v>
      </c>
      <c r="K80" s="88">
        <v>0</v>
      </c>
      <c r="L80" s="88">
        <v>0</v>
      </c>
      <c r="M80" s="116">
        <v>0</v>
      </c>
      <c r="N80" s="115">
        <v>286.35000000000002</v>
      </c>
      <c r="O80" s="88">
        <v>294.63</v>
      </c>
      <c r="P80" s="88">
        <v>0</v>
      </c>
      <c r="Q80" s="88">
        <v>0</v>
      </c>
      <c r="R80" s="88">
        <v>0</v>
      </c>
      <c r="S80" s="116">
        <v>0</v>
      </c>
      <c r="W80">
        <v>81.900000000000006</v>
      </c>
      <c r="X80">
        <v>117.55</v>
      </c>
      <c r="Y80">
        <v>3.31</v>
      </c>
      <c r="Z80">
        <v>0.17</v>
      </c>
      <c r="AA80">
        <v>24.45</v>
      </c>
      <c r="AB80">
        <v>2.89</v>
      </c>
      <c r="AC80">
        <v>128.15</v>
      </c>
      <c r="AD80">
        <v>11.06</v>
      </c>
      <c r="AE80">
        <v>0</v>
      </c>
      <c r="AF80">
        <v>0</v>
      </c>
      <c r="AG80">
        <v>0</v>
      </c>
      <c r="AH80">
        <v>0.37</v>
      </c>
      <c r="AI80">
        <v>0.39</v>
      </c>
      <c r="AJ80">
        <v>40.47</v>
      </c>
      <c r="AK80">
        <v>0.33</v>
      </c>
      <c r="AL80">
        <v>0</v>
      </c>
      <c r="AM80">
        <v>0.39</v>
      </c>
      <c r="AN80">
        <v>0</v>
      </c>
      <c r="AO80">
        <v>0.53</v>
      </c>
      <c r="AP80">
        <v>0.27</v>
      </c>
      <c r="AQ80">
        <v>0.33</v>
      </c>
      <c r="AR80">
        <v>0.47</v>
      </c>
      <c r="AS80">
        <v>33.01</v>
      </c>
      <c r="AT80">
        <v>74.19</v>
      </c>
      <c r="AU80">
        <v>55</v>
      </c>
      <c r="AV80">
        <v>20</v>
      </c>
      <c r="AW80">
        <v>0</v>
      </c>
      <c r="AX80">
        <v>0</v>
      </c>
      <c r="AY80">
        <v>50</v>
      </c>
      <c r="AZ80">
        <v>0</v>
      </c>
      <c r="BA80">
        <v>21.94</v>
      </c>
      <c r="BB80">
        <v>100</v>
      </c>
      <c r="BC80">
        <v>50</v>
      </c>
      <c r="BD80">
        <v>53.34</v>
      </c>
      <c r="BE80">
        <v>125</v>
      </c>
      <c r="BF80">
        <v>11.63</v>
      </c>
      <c r="BG80">
        <v>50</v>
      </c>
    </row>
    <row r="81" spans="7:59">
      <c r="G81" t="s">
        <v>123</v>
      </c>
      <c r="H81" s="115">
        <v>361.31999999999994</v>
      </c>
      <c r="I81" s="88">
        <v>91.92</v>
      </c>
      <c r="J81" s="88">
        <v>3.64</v>
      </c>
      <c r="K81" s="88">
        <v>0</v>
      </c>
      <c r="L81" s="88">
        <v>0</v>
      </c>
      <c r="M81" s="116">
        <v>0</v>
      </c>
      <c r="N81" s="115">
        <v>286.35000000000002</v>
      </c>
      <c r="O81" s="88">
        <v>294.63</v>
      </c>
      <c r="P81" s="88">
        <v>0</v>
      </c>
      <c r="Q81" s="88">
        <v>0</v>
      </c>
      <c r="R81" s="88">
        <v>0</v>
      </c>
      <c r="S81" s="116">
        <v>0</v>
      </c>
      <c r="W81">
        <v>91.53</v>
      </c>
      <c r="X81">
        <v>117.55</v>
      </c>
      <c r="Y81">
        <v>3.31</v>
      </c>
      <c r="Z81">
        <v>0.17</v>
      </c>
      <c r="AA81">
        <v>24.45</v>
      </c>
      <c r="AB81">
        <v>2.89</v>
      </c>
      <c r="AC81">
        <v>128.15</v>
      </c>
      <c r="AD81">
        <v>11.06</v>
      </c>
      <c r="AE81">
        <v>0</v>
      </c>
      <c r="AF81">
        <v>0</v>
      </c>
      <c r="AG81">
        <v>0</v>
      </c>
      <c r="AH81">
        <v>0.37</v>
      </c>
      <c r="AI81">
        <v>0.39</v>
      </c>
      <c r="AJ81">
        <v>40.47</v>
      </c>
      <c r="AK81">
        <v>0.33</v>
      </c>
      <c r="AL81">
        <v>0</v>
      </c>
      <c r="AM81">
        <v>0.39</v>
      </c>
      <c r="AN81">
        <v>0</v>
      </c>
      <c r="AO81">
        <v>0.53</v>
      </c>
      <c r="AP81">
        <v>0.27</v>
      </c>
      <c r="AQ81">
        <v>0.33</v>
      </c>
      <c r="AR81">
        <v>0.47</v>
      </c>
      <c r="AS81">
        <v>33.01</v>
      </c>
      <c r="AT81">
        <v>45.28</v>
      </c>
      <c r="AU81">
        <v>55</v>
      </c>
      <c r="AV81">
        <v>20</v>
      </c>
      <c r="AW81">
        <v>0</v>
      </c>
      <c r="AX81">
        <v>0</v>
      </c>
      <c r="AY81">
        <v>50</v>
      </c>
      <c r="AZ81">
        <v>0</v>
      </c>
      <c r="BA81">
        <v>21.94</v>
      </c>
      <c r="BB81">
        <v>100</v>
      </c>
      <c r="BC81">
        <v>50</v>
      </c>
      <c r="BD81">
        <v>53.34</v>
      </c>
      <c r="BE81">
        <v>125</v>
      </c>
      <c r="BF81">
        <v>11.63</v>
      </c>
      <c r="BG81">
        <v>50</v>
      </c>
    </row>
    <row r="82" spans="7:59">
      <c r="G82" t="s">
        <v>124</v>
      </c>
      <c r="H82" s="115">
        <v>298.68999999999988</v>
      </c>
      <c r="I82" s="88">
        <v>87.11</v>
      </c>
      <c r="J82" s="88">
        <v>3.64</v>
      </c>
      <c r="K82" s="88">
        <v>0</v>
      </c>
      <c r="L82" s="88">
        <v>0</v>
      </c>
      <c r="M82" s="116">
        <v>0</v>
      </c>
      <c r="N82" s="115">
        <v>286.35000000000002</v>
      </c>
      <c r="O82" s="88">
        <v>294.63</v>
      </c>
      <c r="P82" s="88">
        <v>0</v>
      </c>
      <c r="Q82" s="88">
        <v>0</v>
      </c>
      <c r="R82" s="88">
        <v>0</v>
      </c>
      <c r="S82" s="116">
        <v>0</v>
      </c>
      <c r="W82">
        <v>86.72</v>
      </c>
      <c r="X82">
        <v>117.55</v>
      </c>
      <c r="Y82">
        <v>3.31</v>
      </c>
      <c r="Z82">
        <v>0.17</v>
      </c>
      <c r="AA82">
        <v>24.45</v>
      </c>
      <c r="AB82">
        <v>2.89</v>
      </c>
      <c r="AC82">
        <v>75.150000000000006</v>
      </c>
      <c r="AD82">
        <v>11.06</v>
      </c>
      <c r="AE82">
        <v>0</v>
      </c>
      <c r="AF82">
        <v>0</v>
      </c>
      <c r="AG82">
        <v>0</v>
      </c>
      <c r="AH82">
        <v>0.37</v>
      </c>
      <c r="AI82">
        <v>0.39</v>
      </c>
      <c r="AJ82">
        <v>40.47</v>
      </c>
      <c r="AK82">
        <v>0.33</v>
      </c>
      <c r="AL82">
        <v>19.27</v>
      </c>
      <c r="AM82">
        <v>0.39</v>
      </c>
      <c r="AN82">
        <v>0</v>
      </c>
      <c r="AO82">
        <v>0.53</v>
      </c>
      <c r="AP82">
        <v>0.27</v>
      </c>
      <c r="AQ82">
        <v>0.33</v>
      </c>
      <c r="AR82">
        <v>0.47</v>
      </c>
      <c r="AS82">
        <v>33.01</v>
      </c>
      <c r="AT82">
        <v>16.38</v>
      </c>
      <c r="AU82">
        <v>55</v>
      </c>
      <c r="AV82">
        <v>20</v>
      </c>
      <c r="AW82">
        <v>0</v>
      </c>
      <c r="AX82">
        <v>0</v>
      </c>
      <c r="AY82">
        <v>50</v>
      </c>
      <c r="AZ82">
        <v>0</v>
      </c>
      <c r="BA82">
        <v>21.94</v>
      </c>
      <c r="BB82">
        <v>100</v>
      </c>
      <c r="BC82">
        <v>50</v>
      </c>
      <c r="BD82">
        <v>53.34</v>
      </c>
      <c r="BE82">
        <v>125</v>
      </c>
      <c r="BF82">
        <v>11.63</v>
      </c>
      <c r="BG82">
        <v>50</v>
      </c>
    </row>
    <row r="83" spans="7:59">
      <c r="G83" t="s">
        <v>125</v>
      </c>
      <c r="H83" s="115">
        <v>317.95999999999992</v>
      </c>
      <c r="I83" s="88">
        <v>87.11</v>
      </c>
      <c r="J83" s="88">
        <v>3.64</v>
      </c>
      <c r="K83" s="88">
        <v>0</v>
      </c>
      <c r="L83" s="88">
        <v>0</v>
      </c>
      <c r="M83" s="116">
        <v>0</v>
      </c>
      <c r="N83" s="115">
        <v>286.35000000000002</v>
      </c>
      <c r="O83" s="88">
        <v>294.63</v>
      </c>
      <c r="P83" s="88">
        <v>0</v>
      </c>
      <c r="Q83" s="88">
        <v>0</v>
      </c>
      <c r="R83" s="88">
        <v>0</v>
      </c>
      <c r="S83" s="116">
        <v>0</v>
      </c>
      <c r="W83">
        <v>86.72</v>
      </c>
      <c r="X83">
        <v>117.55</v>
      </c>
      <c r="Y83">
        <v>3.31</v>
      </c>
      <c r="Z83">
        <v>0.17</v>
      </c>
      <c r="AA83">
        <v>24.45</v>
      </c>
      <c r="AB83">
        <v>2.89</v>
      </c>
      <c r="AC83">
        <v>0</v>
      </c>
      <c r="AD83">
        <v>11.06</v>
      </c>
      <c r="AE83">
        <v>0</v>
      </c>
      <c r="AF83">
        <v>0</v>
      </c>
      <c r="AG83">
        <v>0</v>
      </c>
      <c r="AH83">
        <v>0.37</v>
      </c>
      <c r="AI83">
        <v>0.39</v>
      </c>
      <c r="AJ83">
        <v>0</v>
      </c>
      <c r="AK83">
        <v>0.33</v>
      </c>
      <c r="AL83">
        <v>154.16</v>
      </c>
      <c r="AM83">
        <v>0.39</v>
      </c>
      <c r="AN83">
        <v>0</v>
      </c>
      <c r="AO83">
        <v>0.53</v>
      </c>
      <c r="AP83">
        <v>0.27</v>
      </c>
      <c r="AQ83">
        <v>0.33</v>
      </c>
      <c r="AR83">
        <v>0.47</v>
      </c>
      <c r="AS83">
        <v>33.01</v>
      </c>
      <c r="AT83">
        <v>16.38</v>
      </c>
      <c r="AU83">
        <v>55</v>
      </c>
      <c r="AV83">
        <v>20</v>
      </c>
      <c r="AW83">
        <v>0</v>
      </c>
      <c r="AX83">
        <v>0</v>
      </c>
      <c r="AY83">
        <v>50</v>
      </c>
      <c r="AZ83">
        <v>0</v>
      </c>
      <c r="BA83">
        <v>21.94</v>
      </c>
      <c r="BB83">
        <v>100</v>
      </c>
      <c r="BC83">
        <v>50</v>
      </c>
      <c r="BD83">
        <v>53.34</v>
      </c>
      <c r="BE83">
        <v>125</v>
      </c>
      <c r="BF83">
        <v>11.63</v>
      </c>
      <c r="BG83">
        <v>50</v>
      </c>
    </row>
    <row r="84" spans="7:59">
      <c r="G84" t="s">
        <v>126</v>
      </c>
      <c r="H84" s="115">
        <v>289.05999999999995</v>
      </c>
      <c r="I84" s="88">
        <v>77.47</v>
      </c>
      <c r="J84" s="88">
        <v>3.64</v>
      </c>
      <c r="K84" s="88">
        <v>0</v>
      </c>
      <c r="L84" s="88">
        <v>0</v>
      </c>
      <c r="M84" s="116">
        <v>0</v>
      </c>
      <c r="N84" s="115">
        <v>286.35000000000002</v>
      </c>
      <c r="O84" s="88">
        <v>294.63</v>
      </c>
      <c r="P84" s="88">
        <v>0</v>
      </c>
      <c r="Q84" s="88">
        <v>0</v>
      </c>
      <c r="R84" s="88">
        <v>0</v>
      </c>
      <c r="S84" s="116">
        <v>0</v>
      </c>
      <c r="W84">
        <v>77.08</v>
      </c>
      <c r="X84">
        <v>117.55</v>
      </c>
      <c r="Y84">
        <v>3.31</v>
      </c>
      <c r="Z84">
        <v>0.17</v>
      </c>
      <c r="AA84">
        <v>24.45</v>
      </c>
      <c r="AB84">
        <v>2.89</v>
      </c>
      <c r="AC84">
        <v>0</v>
      </c>
      <c r="AD84">
        <v>11.06</v>
      </c>
      <c r="AE84">
        <v>0</v>
      </c>
      <c r="AF84">
        <v>0</v>
      </c>
      <c r="AG84">
        <v>0</v>
      </c>
      <c r="AH84">
        <v>0.37</v>
      </c>
      <c r="AI84">
        <v>0.39</v>
      </c>
      <c r="AJ84">
        <v>0</v>
      </c>
      <c r="AK84">
        <v>0.33</v>
      </c>
      <c r="AL84">
        <v>125.26</v>
      </c>
      <c r="AM84">
        <v>0.39</v>
      </c>
      <c r="AN84">
        <v>0</v>
      </c>
      <c r="AO84">
        <v>0.53</v>
      </c>
      <c r="AP84">
        <v>0.27</v>
      </c>
      <c r="AQ84">
        <v>0.33</v>
      </c>
      <c r="AR84">
        <v>0.47</v>
      </c>
      <c r="AS84">
        <v>33.01</v>
      </c>
      <c r="AT84">
        <v>16.38</v>
      </c>
      <c r="AU84">
        <v>55</v>
      </c>
      <c r="AV84">
        <v>20</v>
      </c>
      <c r="AW84">
        <v>0</v>
      </c>
      <c r="AX84">
        <v>0</v>
      </c>
      <c r="AY84">
        <v>50</v>
      </c>
      <c r="AZ84">
        <v>0</v>
      </c>
      <c r="BA84">
        <v>21.94</v>
      </c>
      <c r="BB84">
        <v>100</v>
      </c>
      <c r="BC84">
        <v>50</v>
      </c>
      <c r="BD84">
        <v>53.34</v>
      </c>
      <c r="BE84">
        <v>125</v>
      </c>
      <c r="BF84">
        <v>11.63</v>
      </c>
      <c r="BG84">
        <v>50</v>
      </c>
    </row>
    <row r="85" spans="7:59">
      <c r="G85" t="s">
        <v>127</v>
      </c>
      <c r="H85" s="115">
        <v>267.85999999999996</v>
      </c>
      <c r="I85" s="88">
        <v>63.02</v>
      </c>
      <c r="J85" s="88">
        <v>3.64</v>
      </c>
      <c r="K85" s="88">
        <v>0</v>
      </c>
      <c r="L85" s="88">
        <v>0</v>
      </c>
      <c r="M85" s="116">
        <v>0</v>
      </c>
      <c r="N85" s="115">
        <v>286.35000000000002</v>
      </c>
      <c r="O85" s="88">
        <v>294.63</v>
      </c>
      <c r="P85" s="88">
        <v>0</v>
      </c>
      <c r="Q85" s="88">
        <v>0</v>
      </c>
      <c r="R85" s="88">
        <v>0</v>
      </c>
      <c r="S85" s="116">
        <v>0</v>
      </c>
      <c r="W85">
        <v>62.63</v>
      </c>
      <c r="X85">
        <v>117.55</v>
      </c>
      <c r="Y85">
        <v>3.31</v>
      </c>
      <c r="Z85">
        <v>0.17</v>
      </c>
      <c r="AA85">
        <v>24.45</v>
      </c>
      <c r="AB85">
        <v>2.89</v>
      </c>
      <c r="AC85">
        <v>0</v>
      </c>
      <c r="AD85">
        <v>11.06</v>
      </c>
      <c r="AE85">
        <v>0</v>
      </c>
      <c r="AF85">
        <v>0</v>
      </c>
      <c r="AG85">
        <v>0</v>
      </c>
      <c r="AH85">
        <v>0.37</v>
      </c>
      <c r="AI85">
        <v>0.39</v>
      </c>
      <c r="AJ85">
        <v>0</v>
      </c>
      <c r="AK85">
        <v>0.33</v>
      </c>
      <c r="AL85">
        <v>120.44</v>
      </c>
      <c r="AM85">
        <v>0.39</v>
      </c>
      <c r="AN85">
        <v>0</v>
      </c>
      <c r="AO85">
        <v>0.53</v>
      </c>
      <c r="AP85">
        <v>0.27</v>
      </c>
      <c r="AQ85">
        <v>0.33</v>
      </c>
      <c r="AR85">
        <v>0.47</v>
      </c>
      <c r="AS85">
        <v>33.01</v>
      </c>
      <c r="AT85">
        <v>0</v>
      </c>
      <c r="AU85">
        <v>55</v>
      </c>
      <c r="AV85">
        <v>20</v>
      </c>
      <c r="AW85">
        <v>0</v>
      </c>
      <c r="AX85">
        <v>0</v>
      </c>
      <c r="AY85">
        <v>50</v>
      </c>
      <c r="AZ85">
        <v>0</v>
      </c>
      <c r="BA85">
        <v>21.94</v>
      </c>
      <c r="BB85">
        <v>100</v>
      </c>
      <c r="BC85">
        <v>50</v>
      </c>
      <c r="BD85">
        <v>53.34</v>
      </c>
      <c r="BE85">
        <v>125</v>
      </c>
      <c r="BF85">
        <v>11.63</v>
      </c>
      <c r="BG85">
        <v>50</v>
      </c>
    </row>
    <row r="86" spans="7:59">
      <c r="G86" t="s">
        <v>128</v>
      </c>
      <c r="H86" s="115">
        <v>253.39999999999998</v>
      </c>
      <c r="I86" s="88">
        <v>53.38</v>
      </c>
      <c r="J86" s="88">
        <v>3.64</v>
      </c>
      <c r="K86" s="88">
        <v>0</v>
      </c>
      <c r="L86" s="88">
        <v>0</v>
      </c>
      <c r="M86" s="116">
        <v>0</v>
      </c>
      <c r="N86" s="115">
        <v>286.35000000000002</v>
      </c>
      <c r="O86" s="88">
        <v>294.63</v>
      </c>
      <c r="P86" s="88">
        <v>0</v>
      </c>
      <c r="Q86" s="88">
        <v>0</v>
      </c>
      <c r="R86" s="88">
        <v>0</v>
      </c>
      <c r="S86" s="116">
        <v>0</v>
      </c>
      <c r="W86">
        <v>52.99</v>
      </c>
      <c r="X86">
        <v>117.55</v>
      </c>
      <c r="Y86">
        <v>3.31</v>
      </c>
      <c r="Z86">
        <v>0.17</v>
      </c>
      <c r="AA86">
        <v>24.45</v>
      </c>
      <c r="AB86">
        <v>2.89</v>
      </c>
      <c r="AC86">
        <v>0</v>
      </c>
      <c r="AD86">
        <v>11.06</v>
      </c>
      <c r="AE86">
        <v>0</v>
      </c>
      <c r="AF86">
        <v>0</v>
      </c>
      <c r="AG86">
        <v>0</v>
      </c>
      <c r="AH86">
        <v>0.37</v>
      </c>
      <c r="AI86">
        <v>0.39</v>
      </c>
      <c r="AJ86">
        <v>0</v>
      </c>
      <c r="AK86">
        <v>0.33</v>
      </c>
      <c r="AL86">
        <v>105.98</v>
      </c>
      <c r="AM86">
        <v>0.39</v>
      </c>
      <c r="AN86">
        <v>0</v>
      </c>
      <c r="AO86">
        <v>0.53</v>
      </c>
      <c r="AP86">
        <v>0.27</v>
      </c>
      <c r="AQ86">
        <v>0.33</v>
      </c>
      <c r="AR86">
        <v>0.47</v>
      </c>
      <c r="AS86">
        <v>33.01</v>
      </c>
      <c r="AT86">
        <v>0</v>
      </c>
      <c r="AU86">
        <v>55</v>
      </c>
      <c r="AV86">
        <v>20</v>
      </c>
      <c r="AW86">
        <v>0</v>
      </c>
      <c r="AX86">
        <v>0</v>
      </c>
      <c r="AY86">
        <v>50</v>
      </c>
      <c r="AZ86">
        <v>0</v>
      </c>
      <c r="BA86">
        <v>21.94</v>
      </c>
      <c r="BB86">
        <v>100</v>
      </c>
      <c r="BC86">
        <v>50</v>
      </c>
      <c r="BD86">
        <v>53.34</v>
      </c>
      <c r="BE86">
        <v>125</v>
      </c>
      <c r="BF86">
        <v>11.63</v>
      </c>
      <c r="BG86">
        <v>50</v>
      </c>
    </row>
    <row r="87" spans="7:59">
      <c r="G87" t="s">
        <v>129</v>
      </c>
      <c r="H87" s="115">
        <v>214.92</v>
      </c>
      <c r="I87" s="88">
        <v>38.85</v>
      </c>
      <c r="J87" s="88">
        <v>3.66</v>
      </c>
      <c r="K87" s="88">
        <v>0</v>
      </c>
      <c r="L87" s="88">
        <v>0</v>
      </c>
      <c r="M87" s="116">
        <v>0</v>
      </c>
      <c r="N87" s="115">
        <v>286.35000000000002</v>
      </c>
      <c r="O87" s="88">
        <v>294.63</v>
      </c>
      <c r="P87" s="88">
        <v>0</v>
      </c>
      <c r="Q87" s="88">
        <v>0</v>
      </c>
      <c r="R87" s="88">
        <v>0</v>
      </c>
      <c r="S87" s="116">
        <v>0</v>
      </c>
      <c r="W87">
        <v>38.54</v>
      </c>
      <c r="X87">
        <v>117.55</v>
      </c>
      <c r="Y87">
        <v>3.31</v>
      </c>
      <c r="Z87">
        <v>0.18</v>
      </c>
      <c r="AA87">
        <v>24.45</v>
      </c>
      <c r="AB87">
        <v>2.89</v>
      </c>
      <c r="AC87">
        <v>0</v>
      </c>
      <c r="AD87">
        <v>11.06</v>
      </c>
      <c r="AE87">
        <v>0</v>
      </c>
      <c r="AF87">
        <v>0</v>
      </c>
      <c r="AG87">
        <v>0</v>
      </c>
      <c r="AH87">
        <v>0.4</v>
      </c>
      <c r="AI87">
        <v>0.31</v>
      </c>
      <c r="AJ87">
        <v>0</v>
      </c>
      <c r="AK87">
        <v>0.35</v>
      </c>
      <c r="AL87">
        <v>67.44</v>
      </c>
      <c r="AM87">
        <v>0.31</v>
      </c>
      <c r="AN87">
        <v>0</v>
      </c>
      <c r="AO87">
        <v>0.56000000000000005</v>
      </c>
      <c r="AP87">
        <v>0.28999999999999998</v>
      </c>
      <c r="AQ87">
        <v>0.35</v>
      </c>
      <c r="AR87">
        <v>0.5</v>
      </c>
      <c r="AS87">
        <v>33.01</v>
      </c>
      <c r="AT87">
        <v>0</v>
      </c>
      <c r="AU87">
        <v>55</v>
      </c>
      <c r="AV87">
        <v>20</v>
      </c>
      <c r="AW87">
        <v>0</v>
      </c>
      <c r="AX87">
        <v>0</v>
      </c>
      <c r="AY87">
        <v>50</v>
      </c>
      <c r="AZ87">
        <v>0</v>
      </c>
      <c r="BA87">
        <v>21.94</v>
      </c>
      <c r="BB87">
        <v>100</v>
      </c>
      <c r="BC87">
        <v>50</v>
      </c>
      <c r="BD87">
        <v>53.34</v>
      </c>
      <c r="BE87">
        <v>125</v>
      </c>
      <c r="BF87">
        <v>11.63</v>
      </c>
      <c r="BG87">
        <v>50</v>
      </c>
    </row>
    <row r="88" spans="7:59">
      <c r="G88" t="s">
        <v>130</v>
      </c>
      <c r="H88" s="115">
        <v>181.2</v>
      </c>
      <c r="I88" s="88">
        <v>29.209999999999997</v>
      </c>
      <c r="J88" s="88">
        <v>3.66</v>
      </c>
      <c r="K88" s="88">
        <v>0</v>
      </c>
      <c r="L88" s="88">
        <v>0</v>
      </c>
      <c r="M88" s="116">
        <v>0</v>
      </c>
      <c r="N88" s="115">
        <v>286.35000000000002</v>
      </c>
      <c r="O88" s="88">
        <v>294.63</v>
      </c>
      <c r="P88" s="88">
        <v>0</v>
      </c>
      <c r="Q88" s="88">
        <v>0</v>
      </c>
      <c r="R88" s="88">
        <v>0</v>
      </c>
      <c r="S88" s="116">
        <v>0</v>
      </c>
      <c r="W88">
        <v>28.9</v>
      </c>
      <c r="X88">
        <v>117.55</v>
      </c>
      <c r="Y88">
        <v>3.31</v>
      </c>
      <c r="Z88">
        <v>0.18</v>
      </c>
      <c r="AA88">
        <v>24.45</v>
      </c>
      <c r="AB88">
        <v>2.89</v>
      </c>
      <c r="AC88">
        <v>0</v>
      </c>
      <c r="AD88">
        <v>11.06</v>
      </c>
      <c r="AE88">
        <v>0</v>
      </c>
      <c r="AF88">
        <v>0</v>
      </c>
      <c r="AG88">
        <v>0</v>
      </c>
      <c r="AH88">
        <v>0.4</v>
      </c>
      <c r="AI88">
        <v>0.31</v>
      </c>
      <c r="AJ88">
        <v>0</v>
      </c>
      <c r="AK88">
        <v>0.35</v>
      </c>
      <c r="AL88">
        <v>33.72</v>
      </c>
      <c r="AM88">
        <v>0.31</v>
      </c>
      <c r="AN88">
        <v>0</v>
      </c>
      <c r="AO88">
        <v>0.56000000000000005</v>
      </c>
      <c r="AP88">
        <v>0.28999999999999998</v>
      </c>
      <c r="AQ88">
        <v>0.35</v>
      </c>
      <c r="AR88">
        <v>0.5</v>
      </c>
      <c r="AS88">
        <v>33.01</v>
      </c>
      <c r="AT88">
        <v>0</v>
      </c>
      <c r="AU88">
        <v>55</v>
      </c>
      <c r="AV88">
        <v>20</v>
      </c>
      <c r="AW88">
        <v>0</v>
      </c>
      <c r="AX88">
        <v>0</v>
      </c>
      <c r="AY88">
        <v>50</v>
      </c>
      <c r="AZ88">
        <v>0</v>
      </c>
      <c r="BA88">
        <v>21.94</v>
      </c>
      <c r="BB88">
        <v>100</v>
      </c>
      <c r="BC88">
        <v>50</v>
      </c>
      <c r="BD88">
        <v>53.34</v>
      </c>
      <c r="BE88">
        <v>125</v>
      </c>
      <c r="BF88">
        <v>11.63</v>
      </c>
      <c r="BG88">
        <v>50</v>
      </c>
    </row>
    <row r="89" spans="7:59">
      <c r="G89" t="s">
        <v>131</v>
      </c>
      <c r="H89" s="115">
        <v>147.47999999999999</v>
      </c>
      <c r="I89" s="88">
        <v>14.76</v>
      </c>
      <c r="J89" s="88">
        <v>3.66</v>
      </c>
      <c r="K89" s="88">
        <v>0</v>
      </c>
      <c r="L89" s="88">
        <v>0</v>
      </c>
      <c r="M89" s="116">
        <v>0</v>
      </c>
      <c r="N89" s="115">
        <v>286.35000000000002</v>
      </c>
      <c r="O89" s="88">
        <v>294.63</v>
      </c>
      <c r="P89" s="88">
        <v>0</v>
      </c>
      <c r="Q89" s="88">
        <v>0</v>
      </c>
      <c r="R89" s="88">
        <v>0</v>
      </c>
      <c r="S89" s="116">
        <v>0</v>
      </c>
      <c r="W89">
        <v>14.45</v>
      </c>
      <c r="X89">
        <v>117.55</v>
      </c>
      <c r="Y89">
        <v>3.31</v>
      </c>
      <c r="Z89">
        <v>0.18</v>
      </c>
      <c r="AA89">
        <v>24.45</v>
      </c>
      <c r="AB89">
        <v>2.89</v>
      </c>
      <c r="AC89">
        <v>0</v>
      </c>
      <c r="AD89">
        <v>11.06</v>
      </c>
      <c r="AE89">
        <v>0</v>
      </c>
      <c r="AF89">
        <v>0</v>
      </c>
      <c r="AG89">
        <v>0</v>
      </c>
      <c r="AH89">
        <v>0.4</v>
      </c>
      <c r="AI89">
        <v>0.31</v>
      </c>
      <c r="AJ89">
        <v>0</v>
      </c>
      <c r="AK89">
        <v>0.35</v>
      </c>
      <c r="AL89">
        <v>0</v>
      </c>
      <c r="AM89">
        <v>0.31</v>
      </c>
      <c r="AN89">
        <v>0</v>
      </c>
      <c r="AO89">
        <v>0.56000000000000005</v>
      </c>
      <c r="AP89">
        <v>0.28999999999999998</v>
      </c>
      <c r="AQ89">
        <v>0.35</v>
      </c>
      <c r="AR89">
        <v>0.5</v>
      </c>
      <c r="AS89">
        <v>33.01</v>
      </c>
      <c r="AT89">
        <v>0</v>
      </c>
      <c r="AU89">
        <v>55</v>
      </c>
      <c r="AV89">
        <v>20</v>
      </c>
      <c r="AW89">
        <v>0</v>
      </c>
      <c r="AX89">
        <v>0</v>
      </c>
      <c r="AY89">
        <v>50</v>
      </c>
      <c r="AZ89">
        <v>0</v>
      </c>
      <c r="BA89">
        <v>21.94</v>
      </c>
      <c r="BB89">
        <v>100</v>
      </c>
      <c r="BC89">
        <v>50</v>
      </c>
      <c r="BD89">
        <v>53.34</v>
      </c>
      <c r="BE89">
        <v>125</v>
      </c>
      <c r="BF89">
        <v>11.63</v>
      </c>
      <c r="BG89">
        <v>50</v>
      </c>
    </row>
    <row r="90" spans="7:59">
      <c r="G90" t="s">
        <v>132</v>
      </c>
      <c r="H90" s="115">
        <v>147.47999999999999</v>
      </c>
      <c r="I90" s="88">
        <v>0.31</v>
      </c>
      <c r="J90" s="88">
        <v>3.66</v>
      </c>
      <c r="K90" s="88">
        <v>0</v>
      </c>
      <c r="L90" s="88">
        <v>0</v>
      </c>
      <c r="M90" s="116">
        <v>0</v>
      </c>
      <c r="N90" s="115">
        <v>286.35000000000002</v>
      </c>
      <c r="O90" s="88">
        <v>294.63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117.55</v>
      </c>
      <c r="Y90">
        <v>3.31</v>
      </c>
      <c r="Z90">
        <v>0.18</v>
      </c>
      <c r="AA90">
        <v>24.45</v>
      </c>
      <c r="AB90">
        <v>2.89</v>
      </c>
      <c r="AC90">
        <v>0</v>
      </c>
      <c r="AD90">
        <v>11.06</v>
      </c>
      <c r="AE90">
        <v>0</v>
      </c>
      <c r="AF90">
        <v>0</v>
      </c>
      <c r="AG90">
        <v>0</v>
      </c>
      <c r="AH90">
        <v>0.4</v>
      </c>
      <c r="AI90">
        <v>0.31</v>
      </c>
      <c r="AJ90">
        <v>0</v>
      </c>
      <c r="AK90">
        <v>0.35</v>
      </c>
      <c r="AL90">
        <v>0</v>
      </c>
      <c r="AM90">
        <v>0.31</v>
      </c>
      <c r="AN90">
        <v>0</v>
      </c>
      <c r="AO90">
        <v>0.56000000000000005</v>
      </c>
      <c r="AP90">
        <v>0.28999999999999998</v>
      </c>
      <c r="AQ90">
        <v>0.35</v>
      </c>
      <c r="AR90">
        <v>0.5</v>
      </c>
      <c r="AS90">
        <v>33.01</v>
      </c>
      <c r="AT90">
        <v>0</v>
      </c>
      <c r="AU90">
        <v>55</v>
      </c>
      <c r="AV90">
        <v>20</v>
      </c>
      <c r="AW90">
        <v>0</v>
      </c>
      <c r="AX90">
        <v>0</v>
      </c>
      <c r="AY90">
        <v>50</v>
      </c>
      <c r="AZ90">
        <v>0</v>
      </c>
      <c r="BA90">
        <v>21.94</v>
      </c>
      <c r="BB90">
        <v>100</v>
      </c>
      <c r="BC90">
        <v>50</v>
      </c>
      <c r="BD90">
        <v>53.34</v>
      </c>
      <c r="BE90">
        <v>125</v>
      </c>
      <c r="BF90">
        <v>11.63</v>
      </c>
      <c r="BG90">
        <v>50</v>
      </c>
    </row>
    <row r="91" spans="7:59">
      <c r="G91" t="s">
        <v>133</v>
      </c>
      <c r="H91" s="115">
        <v>147.47999999999999</v>
      </c>
      <c r="I91" s="88">
        <v>0.31</v>
      </c>
      <c r="J91" s="88">
        <v>3.66</v>
      </c>
      <c r="K91" s="88">
        <v>0</v>
      </c>
      <c r="L91" s="88">
        <v>0</v>
      </c>
      <c r="M91" s="116">
        <v>0</v>
      </c>
      <c r="N91" s="115">
        <v>331.22</v>
      </c>
      <c r="O91" s="88">
        <v>309.66999999999996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117.55</v>
      </c>
      <c r="Y91">
        <v>3.31</v>
      </c>
      <c r="Z91">
        <v>0.18</v>
      </c>
      <c r="AA91">
        <v>24.45</v>
      </c>
      <c r="AB91">
        <v>2.89</v>
      </c>
      <c r="AC91">
        <v>0</v>
      </c>
      <c r="AD91">
        <v>11.06</v>
      </c>
      <c r="AE91">
        <v>0</v>
      </c>
      <c r="AF91">
        <v>0</v>
      </c>
      <c r="AG91">
        <v>15.04</v>
      </c>
      <c r="AH91">
        <v>0.4</v>
      </c>
      <c r="AI91">
        <v>0.31</v>
      </c>
      <c r="AJ91">
        <v>0</v>
      </c>
      <c r="AK91">
        <v>0.35</v>
      </c>
      <c r="AL91">
        <v>0</v>
      </c>
      <c r="AM91">
        <v>0.31</v>
      </c>
      <c r="AN91">
        <v>44.87</v>
      </c>
      <c r="AO91">
        <v>0.56000000000000005</v>
      </c>
      <c r="AP91">
        <v>0.28999999999999998</v>
      </c>
      <c r="AQ91">
        <v>0.35</v>
      </c>
      <c r="AR91">
        <v>0.5</v>
      </c>
      <c r="AS91">
        <v>33.01</v>
      </c>
      <c r="AT91">
        <v>0</v>
      </c>
      <c r="AU91">
        <v>55</v>
      </c>
      <c r="AV91">
        <v>20</v>
      </c>
      <c r="AW91">
        <v>0</v>
      </c>
      <c r="AX91">
        <v>0</v>
      </c>
      <c r="AY91">
        <v>50</v>
      </c>
      <c r="AZ91">
        <v>0</v>
      </c>
      <c r="BA91">
        <v>21.94</v>
      </c>
      <c r="BB91">
        <v>100</v>
      </c>
      <c r="BC91">
        <v>50</v>
      </c>
      <c r="BD91">
        <v>53.34</v>
      </c>
      <c r="BE91">
        <v>125</v>
      </c>
      <c r="BF91">
        <v>11.63</v>
      </c>
      <c r="BG91">
        <v>50</v>
      </c>
    </row>
    <row r="92" spans="7:59">
      <c r="G92" t="s">
        <v>134</v>
      </c>
      <c r="H92" s="115">
        <v>147.47999999999999</v>
      </c>
      <c r="I92" s="88">
        <v>0.31</v>
      </c>
      <c r="J92" s="88">
        <v>3.66</v>
      </c>
      <c r="K92" s="88">
        <v>0</v>
      </c>
      <c r="L92" s="88">
        <v>0</v>
      </c>
      <c r="M92" s="116">
        <v>0</v>
      </c>
      <c r="N92" s="115">
        <v>331.22</v>
      </c>
      <c r="O92" s="88">
        <v>309.66999999999996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117.55</v>
      </c>
      <c r="Y92">
        <v>3.31</v>
      </c>
      <c r="Z92">
        <v>0.18</v>
      </c>
      <c r="AA92">
        <v>24.45</v>
      </c>
      <c r="AB92">
        <v>2.89</v>
      </c>
      <c r="AC92">
        <v>0</v>
      </c>
      <c r="AD92">
        <v>11.06</v>
      </c>
      <c r="AE92">
        <v>0</v>
      </c>
      <c r="AF92">
        <v>0</v>
      </c>
      <c r="AG92">
        <v>15.04</v>
      </c>
      <c r="AH92">
        <v>0.4</v>
      </c>
      <c r="AI92">
        <v>0.31</v>
      </c>
      <c r="AJ92">
        <v>0</v>
      </c>
      <c r="AK92">
        <v>0.35</v>
      </c>
      <c r="AL92">
        <v>0</v>
      </c>
      <c r="AM92">
        <v>0.31</v>
      </c>
      <c r="AN92">
        <v>44.87</v>
      </c>
      <c r="AO92">
        <v>0.56000000000000005</v>
      </c>
      <c r="AP92">
        <v>0.28999999999999998</v>
      </c>
      <c r="AQ92">
        <v>0.35</v>
      </c>
      <c r="AR92">
        <v>0.5</v>
      </c>
      <c r="AS92">
        <v>33.01</v>
      </c>
      <c r="AT92">
        <v>0</v>
      </c>
      <c r="AU92">
        <v>55</v>
      </c>
      <c r="AV92">
        <v>20</v>
      </c>
      <c r="AW92">
        <v>0</v>
      </c>
      <c r="AX92">
        <v>0</v>
      </c>
      <c r="AY92">
        <v>50</v>
      </c>
      <c r="AZ92">
        <v>0</v>
      </c>
      <c r="BA92">
        <v>21.94</v>
      </c>
      <c r="BB92">
        <v>100</v>
      </c>
      <c r="BC92">
        <v>50</v>
      </c>
      <c r="BD92">
        <v>53.34</v>
      </c>
      <c r="BE92">
        <v>125</v>
      </c>
      <c r="BF92">
        <v>11.63</v>
      </c>
      <c r="BG92">
        <v>50</v>
      </c>
    </row>
    <row r="93" spans="7:59">
      <c r="G93" t="s">
        <v>135</v>
      </c>
      <c r="H93" s="115">
        <v>147.47999999999999</v>
      </c>
      <c r="I93" s="88">
        <v>0.31</v>
      </c>
      <c r="J93" s="88">
        <v>3.66</v>
      </c>
      <c r="K93" s="88">
        <v>0</v>
      </c>
      <c r="L93" s="88">
        <v>0</v>
      </c>
      <c r="M93" s="116">
        <v>0</v>
      </c>
      <c r="N93" s="115">
        <v>331.22</v>
      </c>
      <c r="O93" s="88">
        <v>309.66999999999996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117.55</v>
      </c>
      <c r="Y93">
        <v>3.31</v>
      </c>
      <c r="Z93">
        <v>0.18</v>
      </c>
      <c r="AA93">
        <v>24.45</v>
      </c>
      <c r="AB93">
        <v>2.89</v>
      </c>
      <c r="AC93">
        <v>0</v>
      </c>
      <c r="AD93">
        <v>11.06</v>
      </c>
      <c r="AE93">
        <v>0</v>
      </c>
      <c r="AF93">
        <v>0</v>
      </c>
      <c r="AG93">
        <v>15.04</v>
      </c>
      <c r="AH93">
        <v>0.4</v>
      </c>
      <c r="AI93">
        <v>0.31</v>
      </c>
      <c r="AJ93">
        <v>0</v>
      </c>
      <c r="AK93">
        <v>0.35</v>
      </c>
      <c r="AL93">
        <v>0</v>
      </c>
      <c r="AM93">
        <v>0.31</v>
      </c>
      <c r="AN93">
        <v>44.87</v>
      </c>
      <c r="AO93">
        <v>0.56000000000000005</v>
      </c>
      <c r="AP93">
        <v>0.28999999999999998</v>
      </c>
      <c r="AQ93">
        <v>0.35</v>
      </c>
      <c r="AR93">
        <v>0.5</v>
      </c>
      <c r="AS93">
        <v>33.01</v>
      </c>
      <c r="AT93">
        <v>0</v>
      </c>
      <c r="AU93">
        <v>55</v>
      </c>
      <c r="AV93">
        <v>20</v>
      </c>
      <c r="AW93">
        <v>0</v>
      </c>
      <c r="AX93">
        <v>0</v>
      </c>
      <c r="AY93">
        <v>50</v>
      </c>
      <c r="AZ93">
        <v>0</v>
      </c>
      <c r="BA93">
        <v>21.94</v>
      </c>
      <c r="BB93">
        <v>100</v>
      </c>
      <c r="BC93">
        <v>50</v>
      </c>
      <c r="BD93">
        <v>53.34</v>
      </c>
      <c r="BE93">
        <v>125</v>
      </c>
      <c r="BF93">
        <v>11.63</v>
      </c>
      <c r="BG93">
        <v>50</v>
      </c>
    </row>
    <row r="94" spans="7:59">
      <c r="G94" t="s">
        <v>136</v>
      </c>
      <c r="H94" s="115">
        <v>147.47999999999999</v>
      </c>
      <c r="I94" s="88">
        <v>0.31</v>
      </c>
      <c r="J94" s="88">
        <v>3.66</v>
      </c>
      <c r="K94" s="88">
        <v>0</v>
      </c>
      <c r="L94" s="88">
        <v>0</v>
      </c>
      <c r="M94" s="116">
        <v>0</v>
      </c>
      <c r="N94" s="115">
        <v>331.22</v>
      </c>
      <c r="O94" s="88">
        <v>309.66999999999996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117.55</v>
      </c>
      <c r="Y94">
        <v>3.31</v>
      </c>
      <c r="Z94">
        <v>0.18</v>
      </c>
      <c r="AA94">
        <v>24.45</v>
      </c>
      <c r="AB94">
        <v>2.89</v>
      </c>
      <c r="AC94">
        <v>0</v>
      </c>
      <c r="AD94">
        <v>11.06</v>
      </c>
      <c r="AE94">
        <v>0</v>
      </c>
      <c r="AF94">
        <v>0</v>
      </c>
      <c r="AG94">
        <v>15.04</v>
      </c>
      <c r="AH94">
        <v>0.4</v>
      </c>
      <c r="AI94">
        <v>0.31</v>
      </c>
      <c r="AJ94">
        <v>0</v>
      </c>
      <c r="AK94">
        <v>0.35</v>
      </c>
      <c r="AL94">
        <v>0</v>
      </c>
      <c r="AM94">
        <v>0.31</v>
      </c>
      <c r="AN94">
        <v>44.87</v>
      </c>
      <c r="AO94">
        <v>0.56000000000000005</v>
      </c>
      <c r="AP94">
        <v>0.28999999999999998</v>
      </c>
      <c r="AQ94">
        <v>0.35</v>
      </c>
      <c r="AR94">
        <v>0.5</v>
      </c>
      <c r="AS94">
        <v>33.01</v>
      </c>
      <c r="AT94">
        <v>0</v>
      </c>
      <c r="AU94">
        <v>55</v>
      </c>
      <c r="AV94">
        <v>20</v>
      </c>
      <c r="AW94">
        <v>0</v>
      </c>
      <c r="AX94">
        <v>0</v>
      </c>
      <c r="AY94">
        <v>50</v>
      </c>
      <c r="AZ94">
        <v>0</v>
      </c>
      <c r="BA94">
        <v>21.94</v>
      </c>
      <c r="BB94">
        <v>100</v>
      </c>
      <c r="BC94">
        <v>50</v>
      </c>
      <c r="BD94">
        <v>53.34</v>
      </c>
      <c r="BE94">
        <v>125</v>
      </c>
      <c r="BF94">
        <v>11.63</v>
      </c>
      <c r="BG94">
        <v>50</v>
      </c>
    </row>
    <row r="95" spans="7:59">
      <c r="G95" t="s">
        <v>137</v>
      </c>
      <c r="H95" s="115">
        <v>29.929999999999996</v>
      </c>
      <c r="I95" s="88">
        <v>0.31</v>
      </c>
      <c r="J95" s="88">
        <v>3.66</v>
      </c>
      <c r="K95" s="88">
        <v>0</v>
      </c>
      <c r="L95" s="88">
        <v>0</v>
      </c>
      <c r="M95" s="116">
        <v>0</v>
      </c>
      <c r="N95" s="115">
        <v>281.22000000000003</v>
      </c>
      <c r="O95" s="88">
        <v>309.66999999999996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0</v>
      </c>
      <c r="Y95">
        <v>3.31</v>
      </c>
      <c r="Z95">
        <v>0.18</v>
      </c>
      <c r="AA95">
        <v>24.45</v>
      </c>
      <c r="AB95">
        <v>2.89</v>
      </c>
      <c r="AC95">
        <v>0</v>
      </c>
      <c r="AD95">
        <v>11.06</v>
      </c>
      <c r="AE95">
        <v>0</v>
      </c>
      <c r="AF95">
        <v>0</v>
      </c>
      <c r="AG95">
        <v>15.04</v>
      </c>
      <c r="AH95">
        <v>0.4</v>
      </c>
      <c r="AI95">
        <v>0.31</v>
      </c>
      <c r="AJ95">
        <v>0</v>
      </c>
      <c r="AK95">
        <v>0.35</v>
      </c>
      <c r="AL95">
        <v>0</v>
      </c>
      <c r="AM95">
        <v>0.31</v>
      </c>
      <c r="AN95">
        <v>44.87</v>
      </c>
      <c r="AO95">
        <v>0.56000000000000005</v>
      </c>
      <c r="AP95">
        <v>0.28999999999999998</v>
      </c>
      <c r="AQ95">
        <v>0.35</v>
      </c>
      <c r="AR95">
        <v>0.5</v>
      </c>
      <c r="AS95">
        <v>33.01</v>
      </c>
      <c r="AT95">
        <v>0</v>
      </c>
      <c r="AU95">
        <v>55</v>
      </c>
      <c r="AV95">
        <v>20</v>
      </c>
      <c r="AW95">
        <v>0</v>
      </c>
      <c r="AX95">
        <v>0</v>
      </c>
      <c r="AY95">
        <v>50</v>
      </c>
      <c r="AZ95">
        <v>0</v>
      </c>
      <c r="BA95">
        <v>21.94</v>
      </c>
      <c r="BB95">
        <v>50</v>
      </c>
      <c r="BC95">
        <v>50</v>
      </c>
      <c r="BD95">
        <v>53.34</v>
      </c>
      <c r="BE95">
        <v>125</v>
      </c>
      <c r="BF95">
        <v>11.63</v>
      </c>
      <c r="BG95">
        <v>50</v>
      </c>
    </row>
    <row r="96" spans="7:59">
      <c r="G96" t="s">
        <v>138</v>
      </c>
      <c r="H96" s="115">
        <v>29.929999999999996</v>
      </c>
      <c r="I96" s="88">
        <v>0.31</v>
      </c>
      <c r="J96" s="88">
        <v>3.66</v>
      </c>
      <c r="K96" s="88">
        <v>0</v>
      </c>
      <c r="L96" s="88">
        <v>0</v>
      </c>
      <c r="M96" s="116">
        <v>0</v>
      </c>
      <c r="N96" s="115">
        <v>281.22000000000003</v>
      </c>
      <c r="O96" s="88">
        <v>309.66999999999996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0</v>
      </c>
      <c r="Y96">
        <v>3.31</v>
      </c>
      <c r="Z96">
        <v>0.18</v>
      </c>
      <c r="AA96">
        <v>24.45</v>
      </c>
      <c r="AB96">
        <v>2.89</v>
      </c>
      <c r="AC96">
        <v>0</v>
      </c>
      <c r="AD96">
        <v>11.06</v>
      </c>
      <c r="AE96">
        <v>0</v>
      </c>
      <c r="AF96">
        <v>0</v>
      </c>
      <c r="AG96">
        <v>15.04</v>
      </c>
      <c r="AH96">
        <v>0.4</v>
      </c>
      <c r="AI96">
        <v>0.31</v>
      </c>
      <c r="AJ96">
        <v>0</v>
      </c>
      <c r="AK96">
        <v>0.35</v>
      </c>
      <c r="AL96">
        <v>0</v>
      </c>
      <c r="AM96">
        <v>0.31</v>
      </c>
      <c r="AN96">
        <v>44.87</v>
      </c>
      <c r="AO96">
        <v>0.56000000000000005</v>
      </c>
      <c r="AP96">
        <v>0.28999999999999998</v>
      </c>
      <c r="AQ96">
        <v>0.35</v>
      </c>
      <c r="AR96">
        <v>0.5</v>
      </c>
      <c r="AS96">
        <v>33.01</v>
      </c>
      <c r="AT96">
        <v>0</v>
      </c>
      <c r="AU96">
        <v>55</v>
      </c>
      <c r="AV96">
        <v>20</v>
      </c>
      <c r="AW96">
        <v>0</v>
      </c>
      <c r="AX96">
        <v>0</v>
      </c>
      <c r="AY96">
        <v>50</v>
      </c>
      <c r="AZ96">
        <v>0</v>
      </c>
      <c r="BA96">
        <v>21.94</v>
      </c>
      <c r="BB96">
        <v>50</v>
      </c>
      <c r="BC96">
        <v>50</v>
      </c>
      <c r="BD96">
        <v>53.34</v>
      </c>
      <c r="BE96">
        <v>125</v>
      </c>
      <c r="BF96">
        <v>11.63</v>
      </c>
      <c r="BG96">
        <v>50</v>
      </c>
    </row>
    <row r="97" spans="1:133">
      <c r="G97" t="s">
        <v>139</v>
      </c>
      <c r="H97" s="115">
        <v>29.929999999999996</v>
      </c>
      <c r="I97" s="88">
        <v>0.31</v>
      </c>
      <c r="J97" s="88">
        <v>3.66</v>
      </c>
      <c r="K97" s="88">
        <v>0</v>
      </c>
      <c r="L97" s="88">
        <v>0</v>
      </c>
      <c r="M97" s="116">
        <v>0</v>
      </c>
      <c r="N97" s="115">
        <v>281.22000000000003</v>
      </c>
      <c r="O97" s="88">
        <v>309.66999999999996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0</v>
      </c>
      <c r="Y97">
        <v>3.31</v>
      </c>
      <c r="Z97">
        <v>0.18</v>
      </c>
      <c r="AA97">
        <v>24.45</v>
      </c>
      <c r="AB97">
        <v>2.89</v>
      </c>
      <c r="AC97">
        <v>0</v>
      </c>
      <c r="AD97">
        <v>11.06</v>
      </c>
      <c r="AE97">
        <v>0</v>
      </c>
      <c r="AF97">
        <v>0</v>
      </c>
      <c r="AG97">
        <v>15.04</v>
      </c>
      <c r="AH97">
        <v>0.4</v>
      </c>
      <c r="AI97">
        <v>0.31</v>
      </c>
      <c r="AJ97">
        <v>0</v>
      </c>
      <c r="AK97">
        <v>0.35</v>
      </c>
      <c r="AL97">
        <v>0</v>
      </c>
      <c r="AM97">
        <v>0.31</v>
      </c>
      <c r="AN97">
        <v>44.87</v>
      </c>
      <c r="AO97">
        <v>0.56000000000000005</v>
      </c>
      <c r="AP97">
        <v>0.28999999999999998</v>
      </c>
      <c r="AQ97">
        <v>0.35</v>
      </c>
      <c r="AR97">
        <v>0.5</v>
      </c>
      <c r="AS97">
        <v>33.01</v>
      </c>
      <c r="AT97">
        <v>0</v>
      </c>
      <c r="AU97">
        <v>55</v>
      </c>
      <c r="AV97">
        <v>20</v>
      </c>
      <c r="AW97">
        <v>0</v>
      </c>
      <c r="AX97">
        <v>0</v>
      </c>
      <c r="AY97">
        <v>50</v>
      </c>
      <c r="AZ97">
        <v>0</v>
      </c>
      <c r="BA97">
        <v>21.94</v>
      </c>
      <c r="BB97">
        <v>50</v>
      </c>
      <c r="BC97">
        <v>50</v>
      </c>
      <c r="BD97">
        <v>53.34</v>
      </c>
      <c r="BE97">
        <v>125</v>
      </c>
      <c r="BF97">
        <v>11.63</v>
      </c>
      <c r="BG97">
        <v>50</v>
      </c>
    </row>
    <row r="98" spans="1:133">
      <c r="G98" t="s">
        <v>140</v>
      </c>
      <c r="H98" s="115">
        <v>29.929999999999996</v>
      </c>
      <c r="I98" s="88">
        <v>0.31</v>
      </c>
      <c r="J98" s="88">
        <v>3.66</v>
      </c>
      <c r="K98" s="88">
        <v>0</v>
      </c>
      <c r="L98" s="88">
        <v>0</v>
      </c>
      <c r="M98" s="116">
        <v>0</v>
      </c>
      <c r="N98" s="115">
        <v>281.22000000000003</v>
      </c>
      <c r="O98" s="88">
        <v>309.66999999999996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0</v>
      </c>
      <c r="Y98">
        <v>3.31</v>
      </c>
      <c r="Z98">
        <v>0.18</v>
      </c>
      <c r="AA98">
        <v>24.45</v>
      </c>
      <c r="AB98">
        <v>2.89</v>
      </c>
      <c r="AC98">
        <v>0</v>
      </c>
      <c r="AD98">
        <v>11.06</v>
      </c>
      <c r="AE98">
        <v>0</v>
      </c>
      <c r="AF98">
        <v>0</v>
      </c>
      <c r="AG98">
        <v>15.04</v>
      </c>
      <c r="AH98">
        <v>0.4</v>
      </c>
      <c r="AI98">
        <v>0.31</v>
      </c>
      <c r="AJ98">
        <v>0</v>
      </c>
      <c r="AK98">
        <v>0.35</v>
      </c>
      <c r="AL98">
        <v>0</v>
      </c>
      <c r="AM98">
        <v>0.31</v>
      </c>
      <c r="AN98">
        <v>44.87</v>
      </c>
      <c r="AO98">
        <v>0.56000000000000005</v>
      </c>
      <c r="AP98">
        <v>0.28999999999999998</v>
      </c>
      <c r="AQ98">
        <v>0.35</v>
      </c>
      <c r="AR98">
        <v>0.5</v>
      </c>
      <c r="AS98">
        <v>33.01</v>
      </c>
      <c r="AT98">
        <v>0</v>
      </c>
      <c r="AU98">
        <v>55</v>
      </c>
      <c r="AV98">
        <v>20</v>
      </c>
      <c r="AW98">
        <v>0</v>
      </c>
      <c r="AX98">
        <v>0</v>
      </c>
      <c r="AY98">
        <v>50</v>
      </c>
      <c r="AZ98">
        <v>0</v>
      </c>
      <c r="BA98">
        <v>21.94</v>
      </c>
      <c r="BB98">
        <v>50</v>
      </c>
      <c r="BC98">
        <v>50</v>
      </c>
      <c r="BD98">
        <v>53.34</v>
      </c>
      <c r="BE98">
        <v>125</v>
      </c>
      <c r="BF98">
        <v>11.63</v>
      </c>
      <c r="BG98">
        <v>50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4.5474724999999996</v>
      </c>
      <c r="I99" s="111">
        <f t="shared" ref="I99:BU99" si="1">SUM(I3:I98)/4000</f>
        <v>1.0763450000000012</v>
      </c>
      <c r="J99" s="111">
        <f t="shared" si="1"/>
        <v>8.6760000000000059E-2</v>
      </c>
      <c r="K99" s="111">
        <f t="shared" si="1"/>
        <v>0</v>
      </c>
      <c r="L99" s="111">
        <f t="shared" si="1"/>
        <v>3.920499999999999E-2</v>
      </c>
      <c r="M99" s="111">
        <f t="shared" si="1"/>
        <v>0</v>
      </c>
      <c r="N99" s="110">
        <f t="shared" si="1"/>
        <v>7.8002799999999999</v>
      </c>
      <c r="O99" s="111">
        <f t="shared" si="1"/>
        <v>7.3197199999999976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0.54798749999999996</v>
      </c>
      <c r="X99">
        <f t="shared" si="1"/>
        <v>1.5281500000000015</v>
      </c>
      <c r="Y99">
        <f t="shared" si="1"/>
        <v>7.8920000000000018E-2</v>
      </c>
      <c r="Z99">
        <f t="shared" si="1"/>
        <v>4.1699999999999992E-3</v>
      </c>
      <c r="AA99">
        <f t="shared" si="1"/>
        <v>0.3968900000000003</v>
      </c>
      <c r="AB99">
        <f t="shared" si="1"/>
        <v>6.9359999999999825E-2</v>
      </c>
      <c r="AC99">
        <f t="shared" si="1"/>
        <v>0.36035500000000009</v>
      </c>
      <c r="AD99">
        <f t="shared" si="1"/>
        <v>0.2654399999999994</v>
      </c>
      <c r="AE99">
        <f t="shared" si="1"/>
        <v>1.0282800000000005</v>
      </c>
      <c r="AF99">
        <f t="shared" si="1"/>
        <v>2.8790400000000003</v>
      </c>
      <c r="AG99">
        <f t="shared" si="1"/>
        <v>0.12032000000000005</v>
      </c>
      <c r="AH99">
        <f t="shared" si="1"/>
        <v>8.4100000000000077E-3</v>
      </c>
      <c r="AI99">
        <f t="shared" si="1"/>
        <v>7.8200000000000023E-3</v>
      </c>
      <c r="AJ99">
        <f t="shared" si="1"/>
        <v>0.23872250000000009</v>
      </c>
      <c r="AK99">
        <f t="shared" si="1"/>
        <v>7.8399999999999945E-3</v>
      </c>
      <c r="AL99">
        <f t="shared" si="1"/>
        <v>0.30591000000000002</v>
      </c>
      <c r="AM99">
        <f t="shared" si="1"/>
        <v>7.8200000000000023E-3</v>
      </c>
      <c r="AN99">
        <f t="shared" si="1"/>
        <v>0.35895999999999978</v>
      </c>
      <c r="AO99">
        <f t="shared" si="1"/>
        <v>1.2350000000000002E-2</v>
      </c>
      <c r="AP99">
        <f t="shared" si="1"/>
        <v>6.2799999999999957E-3</v>
      </c>
      <c r="AQ99">
        <f t="shared" si="1"/>
        <v>7.8399999999999945E-3</v>
      </c>
      <c r="AR99">
        <f t="shared" si="1"/>
        <v>1.1100000000000006E-2</v>
      </c>
      <c r="AS99">
        <f t="shared" si="1"/>
        <v>0.79224000000000172</v>
      </c>
      <c r="AT99">
        <f t="shared" si="1"/>
        <v>0.37551500000000015</v>
      </c>
      <c r="AU99">
        <f t="shared" si="1"/>
        <v>1.32</v>
      </c>
      <c r="AV99">
        <f t="shared" si="1"/>
        <v>0.48</v>
      </c>
      <c r="AW99">
        <f t="shared" si="1"/>
        <v>1.2146000000000001</v>
      </c>
      <c r="AX99">
        <f t="shared" si="1"/>
        <v>0.5205375000000001</v>
      </c>
      <c r="AY99">
        <f t="shared" si="1"/>
        <v>0.3</v>
      </c>
      <c r="AZ99">
        <f t="shared" si="1"/>
        <v>3.920499999999999E-2</v>
      </c>
      <c r="BA99">
        <f t="shared" si="1"/>
        <v>0.52656000000000092</v>
      </c>
      <c r="BB99">
        <f t="shared" si="1"/>
        <v>1.65</v>
      </c>
      <c r="BC99">
        <f t="shared" si="1"/>
        <v>1.2</v>
      </c>
      <c r="BD99">
        <f t="shared" si="1"/>
        <v>0.32004000000000005</v>
      </c>
      <c r="BE99">
        <f t="shared" si="1"/>
        <v>3</v>
      </c>
      <c r="BF99">
        <f t="shared" si="1"/>
        <v>0.27912000000000015</v>
      </c>
      <c r="BG99">
        <f t="shared" si="1"/>
        <v>0.6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44990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103" sqref="U10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4.62</v>
      </c>
      <c r="M3" s="114">
        <v>0</v>
      </c>
      <c r="N3" s="113">
        <v>0</v>
      </c>
      <c r="O3" s="95">
        <v>-10</v>
      </c>
      <c r="P3" s="95">
        <v>-40</v>
      </c>
      <c r="Q3" s="95">
        <v>0</v>
      </c>
      <c r="R3" s="95">
        <v>0</v>
      </c>
      <c r="S3" s="114">
        <v>0</v>
      </c>
      <c r="U3" s="115">
        <v>-50</v>
      </c>
      <c r="V3" s="116">
        <v>4.62</v>
      </c>
      <c r="W3">
        <v>0</v>
      </c>
      <c r="X3">
        <v>-10</v>
      </c>
      <c r="Y3">
        <v>4.62</v>
      </c>
      <c r="Z3">
        <v>0</v>
      </c>
      <c r="AA3">
        <v>-40</v>
      </c>
    </row>
    <row r="4" spans="1:27">
      <c r="B4" t="s">
        <v>263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4.62</v>
      </c>
      <c r="M4" s="116">
        <v>0</v>
      </c>
      <c r="N4" s="115">
        <v>0</v>
      </c>
      <c r="O4" s="88">
        <v>-10</v>
      </c>
      <c r="P4" s="88">
        <v>-40</v>
      </c>
      <c r="Q4" s="88">
        <v>0</v>
      </c>
      <c r="R4" s="88">
        <v>0</v>
      </c>
      <c r="S4" s="116">
        <v>0</v>
      </c>
      <c r="U4" s="115">
        <v>-50</v>
      </c>
      <c r="V4" s="116">
        <v>4.62</v>
      </c>
      <c r="W4">
        <v>0</v>
      </c>
      <c r="X4">
        <v>-10</v>
      </c>
      <c r="Y4">
        <v>4.62</v>
      </c>
      <c r="Z4">
        <v>0</v>
      </c>
      <c r="AA4">
        <v>-40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4.53</v>
      </c>
      <c r="M5" s="116">
        <v>0</v>
      </c>
      <c r="N5" s="115">
        <v>0</v>
      </c>
      <c r="O5" s="88">
        <v>0</v>
      </c>
      <c r="P5" s="88">
        <v>-45</v>
      </c>
      <c r="Q5" s="88">
        <v>-20</v>
      </c>
      <c r="R5" s="88">
        <v>0</v>
      </c>
      <c r="S5" s="116">
        <v>0</v>
      </c>
      <c r="U5" s="115">
        <v>-65</v>
      </c>
      <c r="V5" s="116">
        <v>4.53</v>
      </c>
      <c r="W5">
        <v>0</v>
      </c>
      <c r="X5">
        <v>0</v>
      </c>
      <c r="Y5">
        <v>4.53</v>
      </c>
      <c r="Z5">
        <v>-20</v>
      </c>
      <c r="AA5">
        <v>-45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4.53</v>
      </c>
      <c r="M6" s="116">
        <v>0</v>
      </c>
      <c r="N6" s="115">
        <v>0</v>
      </c>
      <c r="O6" s="88">
        <v>0</v>
      </c>
      <c r="P6" s="88">
        <v>-45</v>
      </c>
      <c r="Q6" s="88">
        <v>-20</v>
      </c>
      <c r="R6" s="88">
        <v>0</v>
      </c>
      <c r="S6" s="116">
        <v>0</v>
      </c>
      <c r="U6" s="115">
        <v>-65</v>
      </c>
      <c r="V6" s="116">
        <v>4.53</v>
      </c>
      <c r="W6">
        <v>0</v>
      </c>
      <c r="X6">
        <v>0</v>
      </c>
      <c r="Y6">
        <v>4.53</v>
      </c>
      <c r="Z6">
        <v>-20</v>
      </c>
      <c r="AA6">
        <v>-45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4.53</v>
      </c>
      <c r="M7" s="116">
        <v>0</v>
      </c>
      <c r="N7" s="115">
        <v>0</v>
      </c>
      <c r="O7" s="88">
        <v>0</v>
      </c>
      <c r="P7" s="88">
        <v>-40</v>
      </c>
      <c r="Q7" s="88">
        <v>-25</v>
      </c>
      <c r="R7" s="88">
        <v>0</v>
      </c>
      <c r="S7" s="116">
        <v>0</v>
      </c>
      <c r="U7" s="115">
        <v>-65</v>
      </c>
      <c r="V7" s="116">
        <v>4.53</v>
      </c>
      <c r="W7">
        <v>0</v>
      </c>
      <c r="X7">
        <v>0</v>
      </c>
      <c r="Y7">
        <v>4.53</v>
      </c>
      <c r="Z7">
        <v>-25</v>
      </c>
      <c r="AA7">
        <v>-40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4.53</v>
      </c>
      <c r="M8" s="116">
        <v>0</v>
      </c>
      <c r="N8" s="115">
        <v>0</v>
      </c>
      <c r="O8" s="88">
        <v>0</v>
      </c>
      <c r="P8" s="88">
        <v>-40</v>
      </c>
      <c r="Q8" s="88">
        <v>-25</v>
      </c>
      <c r="R8" s="88">
        <v>0</v>
      </c>
      <c r="S8" s="116">
        <v>0</v>
      </c>
      <c r="U8" s="115">
        <v>-65</v>
      </c>
      <c r="V8" s="116">
        <v>4.53</v>
      </c>
      <c r="W8">
        <v>0</v>
      </c>
      <c r="X8">
        <v>0</v>
      </c>
      <c r="Y8">
        <v>4.53</v>
      </c>
      <c r="Z8">
        <v>-25</v>
      </c>
      <c r="AA8">
        <v>-40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4.53</v>
      </c>
      <c r="M9" s="116">
        <v>0</v>
      </c>
      <c r="N9" s="115">
        <v>0</v>
      </c>
      <c r="O9" s="88">
        <v>0</v>
      </c>
      <c r="P9" s="88">
        <v>-30</v>
      </c>
      <c r="Q9" s="88">
        <v>-25</v>
      </c>
      <c r="R9" s="88">
        <v>0</v>
      </c>
      <c r="S9" s="116">
        <v>0</v>
      </c>
      <c r="U9" s="115">
        <v>-55</v>
      </c>
      <c r="V9" s="116">
        <v>4.53</v>
      </c>
      <c r="W9">
        <v>0</v>
      </c>
      <c r="X9">
        <v>0</v>
      </c>
      <c r="Y9">
        <v>4.53</v>
      </c>
      <c r="Z9">
        <v>-25</v>
      </c>
      <c r="AA9">
        <v>-30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4.53</v>
      </c>
      <c r="M10" s="116">
        <v>0</v>
      </c>
      <c r="N10" s="115">
        <v>0</v>
      </c>
      <c r="O10" s="88">
        <v>0</v>
      </c>
      <c r="P10" s="88">
        <v>-30</v>
      </c>
      <c r="Q10" s="88">
        <v>-25</v>
      </c>
      <c r="R10" s="88">
        <v>0</v>
      </c>
      <c r="S10" s="116">
        <v>0</v>
      </c>
      <c r="U10" s="115">
        <v>-55</v>
      </c>
      <c r="V10" s="116">
        <v>4.53</v>
      </c>
      <c r="W10">
        <v>0</v>
      </c>
      <c r="X10">
        <v>0</v>
      </c>
      <c r="Y10">
        <v>4.53</v>
      </c>
      <c r="Z10">
        <v>-25</v>
      </c>
      <c r="AA10">
        <v>-30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4.53</v>
      </c>
      <c r="M11" s="116">
        <v>0</v>
      </c>
      <c r="N11" s="115">
        <v>0</v>
      </c>
      <c r="O11" s="88">
        <v>-14</v>
      </c>
      <c r="P11" s="88">
        <v>-125</v>
      </c>
      <c r="Q11" s="88">
        <v>-25</v>
      </c>
      <c r="R11" s="88">
        <v>0</v>
      </c>
      <c r="S11" s="116">
        <v>0</v>
      </c>
      <c r="U11" s="115">
        <v>-164</v>
      </c>
      <c r="V11" s="116">
        <v>4.53</v>
      </c>
      <c r="W11">
        <v>0</v>
      </c>
      <c r="X11">
        <v>-14</v>
      </c>
      <c r="Y11">
        <v>4.53</v>
      </c>
      <c r="Z11">
        <v>-25</v>
      </c>
      <c r="AA11">
        <v>-125</v>
      </c>
    </row>
    <row r="12" spans="1:27">
      <c r="G12" t="s">
        <v>54</v>
      </c>
      <c r="H12" s="115">
        <v>0</v>
      </c>
      <c r="I12" s="88">
        <v>0</v>
      </c>
      <c r="J12" s="88">
        <v>38.54</v>
      </c>
      <c r="K12" s="88">
        <v>0</v>
      </c>
      <c r="L12" s="88">
        <v>4.53</v>
      </c>
      <c r="M12" s="116">
        <v>0</v>
      </c>
      <c r="N12" s="115">
        <v>0</v>
      </c>
      <c r="O12" s="88">
        <v>-10</v>
      </c>
      <c r="P12" s="88">
        <v>0</v>
      </c>
      <c r="Q12" s="88">
        <v>-25</v>
      </c>
      <c r="R12" s="88">
        <v>0</v>
      </c>
      <c r="S12" s="116">
        <v>0</v>
      </c>
      <c r="U12" s="115">
        <v>-35</v>
      </c>
      <c r="V12" s="116">
        <v>43.07</v>
      </c>
      <c r="W12">
        <v>0</v>
      </c>
      <c r="X12">
        <v>-10</v>
      </c>
      <c r="Y12">
        <v>4.53</v>
      </c>
      <c r="Z12">
        <v>-25</v>
      </c>
      <c r="AA12">
        <v>38.54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4.53</v>
      </c>
      <c r="M13" s="116">
        <v>0</v>
      </c>
      <c r="N13" s="115">
        <v>-5</v>
      </c>
      <c r="O13" s="88">
        <v>-20</v>
      </c>
      <c r="P13" s="88">
        <v>-18</v>
      </c>
      <c r="Q13" s="88">
        <v>-25</v>
      </c>
      <c r="R13" s="88">
        <v>0</v>
      </c>
      <c r="S13" s="116">
        <v>0</v>
      </c>
      <c r="U13" s="115">
        <v>-68</v>
      </c>
      <c r="V13" s="116">
        <v>4.53</v>
      </c>
      <c r="W13">
        <v>-5</v>
      </c>
      <c r="X13">
        <v>-20</v>
      </c>
      <c r="Y13">
        <v>4.53</v>
      </c>
      <c r="Z13">
        <v>-25</v>
      </c>
      <c r="AA13">
        <v>-18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4.53</v>
      </c>
      <c r="M14" s="116">
        <v>0</v>
      </c>
      <c r="N14" s="115">
        <v>-12</v>
      </c>
      <c r="O14" s="88">
        <v>-20</v>
      </c>
      <c r="P14" s="88">
        <v>-195</v>
      </c>
      <c r="Q14" s="88">
        <v>-25</v>
      </c>
      <c r="R14" s="88">
        <v>0</v>
      </c>
      <c r="S14" s="116">
        <v>0</v>
      </c>
      <c r="U14" s="115">
        <v>-252</v>
      </c>
      <c r="V14" s="116">
        <v>4.53</v>
      </c>
      <c r="W14">
        <v>-12</v>
      </c>
      <c r="X14">
        <v>-20</v>
      </c>
      <c r="Y14">
        <v>4.53</v>
      </c>
      <c r="Z14">
        <v>-25</v>
      </c>
      <c r="AA14">
        <v>-195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4.72</v>
      </c>
      <c r="M15" s="116">
        <v>0</v>
      </c>
      <c r="N15" s="115">
        <v>-42</v>
      </c>
      <c r="O15" s="88">
        <v>-31</v>
      </c>
      <c r="P15" s="88">
        <v>-16</v>
      </c>
      <c r="Q15" s="88">
        <v>-25</v>
      </c>
      <c r="R15" s="88">
        <v>0</v>
      </c>
      <c r="S15" s="116">
        <v>0</v>
      </c>
      <c r="U15" s="115">
        <v>-114</v>
      </c>
      <c r="V15" s="116">
        <v>4.72</v>
      </c>
      <c r="W15">
        <v>-42</v>
      </c>
      <c r="X15">
        <v>-31</v>
      </c>
      <c r="Y15">
        <v>4.72</v>
      </c>
      <c r="Z15">
        <v>-25</v>
      </c>
      <c r="AA15">
        <v>-16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4.72</v>
      </c>
      <c r="M16" s="116">
        <v>0</v>
      </c>
      <c r="N16" s="115">
        <v>-43</v>
      </c>
      <c r="O16" s="88">
        <v>-26</v>
      </c>
      <c r="P16" s="88">
        <v>-18</v>
      </c>
      <c r="Q16" s="88">
        <v>-25</v>
      </c>
      <c r="R16" s="88">
        <v>0</v>
      </c>
      <c r="S16" s="116">
        <v>0</v>
      </c>
      <c r="U16" s="115">
        <v>-112</v>
      </c>
      <c r="V16" s="116">
        <v>4.72</v>
      </c>
      <c r="W16">
        <v>-43</v>
      </c>
      <c r="X16">
        <v>-26</v>
      </c>
      <c r="Y16">
        <v>4.72</v>
      </c>
      <c r="Z16">
        <v>-25</v>
      </c>
      <c r="AA16">
        <v>-18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4.82</v>
      </c>
      <c r="M17" s="116">
        <v>0</v>
      </c>
      <c r="N17" s="115">
        <v>-38</v>
      </c>
      <c r="O17" s="88">
        <v>-28</v>
      </c>
      <c r="P17" s="88">
        <v>-18</v>
      </c>
      <c r="Q17" s="88">
        <v>-25</v>
      </c>
      <c r="R17" s="88">
        <v>0</v>
      </c>
      <c r="S17" s="116">
        <v>0</v>
      </c>
      <c r="U17" s="115">
        <v>-109</v>
      </c>
      <c r="V17" s="116">
        <v>4.82</v>
      </c>
      <c r="W17">
        <v>-38</v>
      </c>
      <c r="X17">
        <v>-28</v>
      </c>
      <c r="Y17">
        <v>4.82</v>
      </c>
      <c r="Z17">
        <v>-25</v>
      </c>
      <c r="AA17">
        <v>-18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4.82</v>
      </c>
      <c r="M18" s="116">
        <v>0</v>
      </c>
      <c r="N18" s="115">
        <v>-34</v>
      </c>
      <c r="O18" s="88">
        <v>-29</v>
      </c>
      <c r="P18" s="88">
        <v>-21</v>
      </c>
      <c r="Q18" s="88">
        <v>-25</v>
      </c>
      <c r="R18" s="88">
        <v>0</v>
      </c>
      <c r="S18" s="116">
        <v>0</v>
      </c>
      <c r="U18" s="115">
        <v>-109</v>
      </c>
      <c r="V18" s="116">
        <v>4.82</v>
      </c>
      <c r="W18">
        <v>-34</v>
      </c>
      <c r="X18">
        <v>-29</v>
      </c>
      <c r="Y18">
        <v>4.82</v>
      </c>
      <c r="Z18">
        <v>-25</v>
      </c>
      <c r="AA18">
        <v>-21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5.2</v>
      </c>
      <c r="M19" s="116">
        <v>0</v>
      </c>
      <c r="N19" s="115">
        <v>-27</v>
      </c>
      <c r="O19" s="88">
        <v>-35</v>
      </c>
      <c r="P19" s="88">
        <v>-20</v>
      </c>
      <c r="Q19" s="88">
        <v>-25</v>
      </c>
      <c r="R19" s="88">
        <v>0</v>
      </c>
      <c r="S19" s="116">
        <v>0</v>
      </c>
      <c r="U19" s="115">
        <v>-107</v>
      </c>
      <c r="V19" s="116">
        <v>5.2</v>
      </c>
      <c r="W19">
        <v>-27</v>
      </c>
      <c r="X19">
        <v>-35</v>
      </c>
      <c r="Y19">
        <v>5.2</v>
      </c>
      <c r="Z19">
        <v>-25</v>
      </c>
      <c r="AA19">
        <v>-20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5.2</v>
      </c>
      <c r="M20" s="116">
        <v>0</v>
      </c>
      <c r="N20" s="115">
        <v>-28</v>
      </c>
      <c r="O20" s="88">
        <v>-34</v>
      </c>
      <c r="P20" s="88">
        <v>-23</v>
      </c>
      <c r="Q20" s="88">
        <v>-25</v>
      </c>
      <c r="R20" s="88">
        <v>0</v>
      </c>
      <c r="S20" s="116">
        <v>0</v>
      </c>
      <c r="U20" s="115">
        <v>-110</v>
      </c>
      <c r="V20" s="116">
        <v>5.2</v>
      </c>
      <c r="W20">
        <v>-28</v>
      </c>
      <c r="X20">
        <v>-34</v>
      </c>
      <c r="Y20">
        <v>5.2</v>
      </c>
      <c r="Z20">
        <v>-25</v>
      </c>
      <c r="AA20">
        <v>-23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5.01</v>
      </c>
      <c r="M21" s="116">
        <v>0</v>
      </c>
      <c r="N21" s="115">
        <v>-46</v>
      </c>
      <c r="O21" s="88">
        <v>-38</v>
      </c>
      <c r="P21" s="88">
        <v>-25</v>
      </c>
      <c r="Q21" s="88">
        <v>-25</v>
      </c>
      <c r="R21" s="88">
        <v>0</v>
      </c>
      <c r="S21" s="116">
        <v>0</v>
      </c>
      <c r="U21" s="115">
        <v>-134</v>
      </c>
      <c r="V21" s="116">
        <v>5.01</v>
      </c>
      <c r="W21">
        <v>-46</v>
      </c>
      <c r="X21">
        <v>-38</v>
      </c>
      <c r="Y21">
        <v>5.01</v>
      </c>
      <c r="Z21">
        <v>-25</v>
      </c>
      <c r="AA21">
        <v>-25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4.82</v>
      </c>
      <c r="M22" s="116">
        <v>0</v>
      </c>
      <c r="N22" s="115">
        <v>-49</v>
      </c>
      <c r="O22" s="88">
        <v>-38</v>
      </c>
      <c r="P22" s="88">
        <v>-25</v>
      </c>
      <c r="Q22" s="88">
        <v>-25</v>
      </c>
      <c r="R22" s="88">
        <v>0</v>
      </c>
      <c r="S22" s="116">
        <v>0</v>
      </c>
      <c r="U22" s="115">
        <v>-137</v>
      </c>
      <c r="V22" s="116">
        <v>4.82</v>
      </c>
      <c r="W22">
        <v>-49</v>
      </c>
      <c r="X22">
        <v>-38</v>
      </c>
      <c r="Y22">
        <v>4.82</v>
      </c>
      <c r="Z22">
        <v>-25</v>
      </c>
      <c r="AA22">
        <v>-25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5.78</v>
      </c>
      <c r="M23" s="116">
        <v>0</v>
      </c>
      <c r="N23" s="115">
        <v>-43</v>
      </c>
      <c r="O23" s="88">
        <v>-29</v>
      </c>
      <c r="P23" s="88">
        <v>-23</v>
      </c>
      <c r="Q23" s="88">
        <v>-25</v>
      </c>
      <c r="R23" s="88">
        <v>0</v>
      </c>
      <c r="S23" s="116">
        <v>0</v>
      </c>
      <c r="U23" s="115">
        <v>-120</v>
      </c>
      <c r="V23" s="116">
        <v>5.78</v>
      </c>
      <c r="W23">
        <v>-43</v>
      </c>
      <c r="X23">
        <v>-29</v>
      </c>
      <c r="Y23">
        <v>5.78</v>
      </c>
      <c r="Z23">
        <v>-25</v>
      </c>
      <c r="AA23">
        <v>-23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6.17</v>
      </c>
      <c r="M24" s="116">
        <v>0</v>
      </c>
      <c r="N24" s="115">
        <v>-38</v>
      </c>
      <c r="O24" s="88">
        <v>-30</v>
      </c>
      <c r="P24" s="88">
        <v>-19</v>
      </c>
      <c r="Q24" s="88">
        <v>-25</v>
      </c>
      <c r="R24" s="88">
        <v>0</v>
      </c>
      <c r="S24" s="116">
        <v>0</v>
      </c>
      <c r="U24" s="115">
        <v>-112</v>
      </c>
      <c r="V24" s="116">
        <v>6.17</v>
      </c>
      <c r="W24">
        <v>-38</v>
      </c>
      <c r="X24">
        <v>-30</v>
      </c>
      <c r="Y24">
        <v>6.17</v>
      </c>
      <c r="Z24">
        <v>-25</v>
      </c>
      <c r="AA24">
        <v>-19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7.52</v>
      </c>
      <c r="M25" s="116">
        <v>0</v>
      </c>
      <c r="N25" s="115">
        <v>-33</v>
      </c>
      <c r="O25" s="88">
        <v>-29</v>
      </c>
      <c r="P25" s="88">
        <v>-15</v>
      </c>
      <c r="Q25" s="88">
        <v>-25</v>
      </c>
      <c r="R25" s="88">
        <v>0</v>
      </c>
      <c r="S25" s="116">
        <v>0</v>
      </c>
      <c r="U25" s="115">
        <v>-102</v>
      </c>
      <c r="V25" s="116">
        <v>7.52</v>
      </c>
      <c r="W25">
        <v>-33</v>
      </c>
      <c r="X25">
        <v>-29</v>
      </c>
      <c r="Y25">
        <v>7.52</v>
      </c>
      <c r="Z25">
        <v>-25</v>
      </c>
      <c r="AA25">
        <v>-15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8.19</v>
      </c>
      <c r="M26" s="116">
        <v>0</v>
      </c>
      <c r="N26" s="115">
        <v>-23</v>
      </c>
      <c r="O26" s="88">
        <v>-29</v>
      </c>
      <c r="P26" s="88">
        <v>-12</v>
      </c>
      <c r="Q26" s="88">
        <v>-25</v>
      </c>
      <c r="R26" s="88">
        <v>0</v>
      </c>
      <c r="S26" s="116">
        <v>0</v>
      </c>
      <c r="U26" s="115">
        <v>-89</v>
      </c>
      <c r="V26" s="116">
        <v>8.19</v>
      </c>
      <c r="W26">
        <v>-23</v>
      </c>
      <c r="X26">
        <v>-29</v>
      </c>
      <c r="Y26">
        <v>8.19</v>
      </c>
      <c r="Z26">
        <v>-25</v>
      </c>
      <c r="AA26">
        <v>-12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8.67</v>
      </c>
      <c r="M27" s="116">
        <v>0</v>
      </c>
      <c r="N27" s="115">
        <v>-41</v>
      </c>
      <c r="O27" s="88">
        <v>-40</v>
      </c>
      <c r="P27" s="88">
        <v>-10</v>
      </c>
      <c r="Q27" s="88">
        <v>-15</v>
      </c>
      <c r="R27" s="88">
        <v>0</v>
      </c>
      <c r="S27" s="116">
        <v>0</v>
      </c>
      <c r="U27" s="115">
        <v>-106</v>
      </c>
      <c r="V27" s="116">
        <v>8.67</v>
      </c>
      <c r="W27">
        <v>-41</v>
      </c>
      <c r="X27">
        <v>-40</v>
      </c>
      <c r="Y27">
        <v>8.67</v>
      </c>
      <c r="Z27">
        <v>-15</v>
      </c>
      <c r="AA27">
        <v>-10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10.31</v>
      </c>
      <c r="M28" s="116">
        <v>0</v>
      </c>
      <c r="N28" s="115">
        <v>-37</v>
      </c>
      <c r="O28" s="88">
        <v>-39</v>
      </c>
      <c r="P28" s="88">
        <v>0</v>
      </c>
      <c r="Q28" s="88">
        <v>-15</v>
      </c>
      <c r="R28" s="88">
        <v>0</v>
      </c>
      <c r="S28" s="116">
        <v>0</v>
      </c>
      <c r="U28" s="115">
        <v>-91</v>
      </c>
      <c r="V28" s="116">
        <v>10.31</v>
      </c>
      <c r="W28">
        <v>-37</v>
      </c>
      <c r="X28">
        <v>-39</v>
      </c>
      <c r="Y28">
        <v>10.31</v>
      </c>
      <c r="Z28">
        <v>-15</v>
      </c>
      <c r="AA28">
        <v>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11.18</v>
      </c>
      <c r="M29" s="116">
        <v>0</v>
      </c>
      <c r="N29" s="115">
        <v>-33</v>
      </c>
      <c r="O29" s="88">
        <v>-37</v>
      </c>
      <c r="P29" s="88">
        <v>-26</v>
      </c>
      <c r="Q29" s="88">
        <v>-15</v>
      </c>
      <c r="R29" s="88">
        <v>0</v>
      </c>
      <c r="S29" s="116">
        <v>0</v>
      </c>
      <c r="U29" s="115">
        <v>-111</v>
      </c>
      <c r="V29" s="116">
        <v>11.18</v>
      </c>
      <c r="W29">
        <v>-33</v>
      </c>
      <c r="X29">
        <v>-37</v>
      </c>
      <c r="Y29">
        <v>11.18</v>
      </c>
      <c r="Z29">
        <v>-15</v>
      </c>
      <c r="AA29">
        <v>-26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12.04</v>
      </c>
      <c r="M30" s="116">
        <v>0</v>
      </c>
      <c r="N30" s="115">
        <v>-30</v>
      </c>
      <c r="O30" s="88">
        <v>-40</v>
      </c>
      <c r="P30" s="88">
        <v>-16</v>
      </c>
      <c r="Q30" s="88">
        <v>-15</v>
      </c>
      <c r="R30" s="88">
        <v>0</v>
      </c>
      <c r="S30" s="116">
        <v>0</v>
      </c>
      <c r="U30" s="115">
        <v>-101</v>
      </c>
      <c r="V30" s="116">
        <v>12.04</v>
      </c>
      <c r="W30">
        <v>-30</v>
      </c>
      <c r="X30">
        <v>-40</v>
      </c>
      <c r="Y30">
        <v>12.04</v>
      </c>
      <c r="Z30">
        <v>-15</v>
      </c>
      <c r="AA30">
        <v>-16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13.3</v>
      </c>
      <c r="M31" s="116">
        <v>0</v>
      </c>
      <c r="N31" s="115">
        <v>-19</v>
      </c>
      <c r="O31" s="88">
        <v>-30</v>
      </c>
      <c r="P31" s="88">
        <v>0</v>
      </c>
      <c r="Q31" s="88">
        <v>0</v>
      </c>
      <c r="R31" s="88">
        <v>0</v>
      </c>
      <c r="S31" s="116">
        <v>0</v>
      </c>
      <c r="U31" s="115">
        <v>-49</v>
      </c>
      <c r="V31" s="116">
        <v>13.3</v>
      </c>
      <c r="W31">
        <v>-19</v>
      </c>
      <c r="X31">
        <v>-30</v>
      </c>
      <c r="Y31">
        <v>13.3</v>
      </c>
      <c r="Z31">
        <v>0</v>
      </c>
      <c r="AA31">
        <v>0</v>
      </c>
    </row>
    <row r="32" spans="7:27">
      <c r="G32" t="s">
        <v>74</v>
      </c>
      <c r="H32" s="115">
        <v>24.08</v>
      </c>
      <c r="I32" s="88">
        <v>0</v>
      </c>
      <c r="J32" s="88">
        <v>0</v>
      </c>
      <c r="K32" s="88">
        <v>0</v>
      </c>
      <c r="L32" s="88">
        <v>14.36</v>
      </c>
      <c r="M32" s="116">
        <v>0</v>
      </c>
      <c r="N32" s="115">
        <v>0</v>
      </c>
      <c r="O32" s="88">
        <v>-24</v>
      </c>
      <c r="P32" s="88">
        <v>0</v>
      </c>
      <c r="Q32" s="88">
        <v>0</v>
      </c>
      <c r="R32" s="88">
        <v>0</v>
      </c>
      <c r="S32" s="116">
        <v>0</v>
      </c>
      <c r="U32" s="115">
        <v>-24</v>
      </c>
      <c r="V32" s="116">
        <v>38.44</v>
      </c>
      <c r="W32">
        <v>24.08</v>
      </c>
      <c r="X32">
        <v>-24</v>
      </c>
      <c r="Y32">
        <v>14.36</v>
      </c>
      <c r="Z32">
        <v>0</v>
      </c>
      <c r="AA32">
        <v>0</v>
      </c>
    </row>
    <row r="33" spans="7:27">
      <c r="G33" t="s">
        <v>75</v>
      </c>
      <c r="H33" s="115">
        <v>19.27</v>
      </c>
      <c r="I33" s="88">
        <v>0</v>
      </c>
      <c r="J33" s="88">
        <v>0</v>
      </c>
      <c r="K33" s="88">
        <v>0</v>
      </c>
      <c r="L33" s="88">
        <v>14.84</v>
      </c>
      <c r="M33" s="116">
        <v>0</v>
      </c>
      <c r="N33" s="115">
        <v>0</v>
      </c>
      <c r="O33" s="88">
        <v>-22</v>
      </c>
      <c r="P33" s="88">
        <v>-27</v>
      </c>
      <c r="Q33" s="88">
        <v>0</v>
      </c>
      <c r="R33" s="88">
        <v>0</v>
      </c>
      <c r="S33" s="116">
        <v>0</v>
      </c>
      <c r="U33" s="115">
        <v>-49</v>
      </c>
      <c r="V33" s="116">
        <v>34.11</v>
      </c>
      <c r="W33">
        <v>19.27</v>
      </c>
      <c r="X33">
        <v>-22</v>
      </c>
      <c r="Y33">
        <v>14.84</v>
      </c>
      <c r="Z33">
        <v>0</v>
      </c>
      <c r="AA33">
        <v>-27</v>
      </c>
    </row>
    <row r="34" spans="7:27">
      <c r="G34" t="s">
        <v>76</v>
      </c>
      <c r="H34" s="115">
        <v>16.37</v>
      </c>
      <c r="I34" s="88">
        <v>0</v>
      </c>
      <c r="J34" s="88">
        <v>0</v>
      </c>
      <c r="K34" s="88">
        <v>0</v>
      </c>
      <c r="L34" s="88">
        <v>14.65</v>
      </c>
      <c r="M34" s="116">
        <v>0</v>
      </c>
      <c r="N34" s="115">
        <v>0</v>
      </c>
      <c r="O34" s="88">
        <v>-24</v>
      </c>
      <c r="P34" s="88">
        <v>-31</v>
      </c>
      <c r="Q34" s="88">
        <v>0</v>
      </c>
      <c r="R34" s="88">
        <v>0</v>
      </c>
      <c r="S34" s="116">
        <v>0</v>
      </c>
      <c r="U34" s="115">
        <v>-55</v>
      </c>
      <c r="V34" s="116">
        <v>31.02</v>
      </c>
      <c r="W34">
        <v>16.37</v>
      </c>
      <c r="X34">
        <v>-24</v>
      </c>
      <c r="Y34">
        <v>14.65</v>
      </c>
      <c r="Z34">
        <v>0</v>
      </c>
      <c r="AA34">
        <v>-31</v>
      </c>
    </row>
    <row r="35" spans="7:27">
      <c r="G35" t="s">
        <v>77</v>
      </c>
      <c r="H35" s="115">
        <v>15.42</v>
      </c>
      <c r="I35" s="88">
        <v>0</v>
      </c>
      <c r="J35" s="88">
        <v>0</v>
      </c>
      <c r="K35" s="88">
        <v>0</v>
      </c>
      <c r="L35" s="88">
        <v>14.45</v>
      </c>
      <c r="M35" s="116">
        <v>0</v>
      </c>
      <c r="N35" s="115">
        <v>0</v>
      </c>
      <c r="O35" s="88">
        <v>-15</v>
      </c>
      <c r="P35" s="88">
        <v>-29</v>
      </c>
      <c r="Q35" s="88">
        <v>0</v>
      </c>
      <c r="R35" s="88">
        <v>0</v>
      </c>
      <c r="S35" s="116">
        <v>0</v>
      </c>
      <c r="U35" s="115">
        <v>-44</v>
      </c>
      <c r="V35" s="116">
        <v>29.87</v>
      </c>
      <c r="W35">
        <v>15.42</v>
      </c>
      <c r="X35">
        <v>-15</v>
      </c>
      <c r="Y35">
        <v>14.45</v>
      </c>
      <c r="Z35">
        <v>0</v>
      </c>
      <c r="AA35">
        <v>-29</v>
      </c>
    </row>
    <row r="36" spans="7:27">
      <c r="G36" t="s">
        <v>78</v>
      </c>
      <c r="H36" s="115">
        <v>13.49</v>
      </c>
      <c r="I36" s="88">
        <v>0</v>
      </c>
      <c r="J36" s="88">
        <v>0</v>
      </c>
      <c r="K36" s="88">
        <v>0</v>
      </c>
      <c r="L36" s="88">
        <v>14.55</v>
      </c>
      <c r="M36" s="116">
        <v>0</v>
      </c>
      <c r="N36" s="115">
        <v>0</v>
      </c>
      <c r="O36" s="88">
        <v>-22</v>
      </c>
      <c r="P36" s="88">
        <v>-38</v>
      </c>
      <c r="Q36" s="88">
        <v>0</v>
      </c>
      <c r="R36" s="88">
        <v>0</v>
      </c>
      <c r="S36" s="116">
        <v>0</v>
      </c>
      <c r="U36" s="115">
        <v>-60</v>
      </c>
      <c r="V36" s="116">
        <v>28.04</v>
      </c>
      <c r="W36">
        <v>13.49</v>
      </c>
      <c r="X36">
        <v>-22</v>
      </c>
      <c r="Y36">
        <v>14.55</v>
      </c>
      <c r="Z36">
        <v>0</v>
      </c>
      <c r="AA36">
        <v>-38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13.2</v>
      </c>
      <c r="M37" s="116">
        <v>0</v>
      </c>
      <c r="N37" s="115">
        <v>0</v>
      </c>
      <c r="O37" s="88">
        <v>-30</v>
      </c>
      <c r="P37" s="88">
        <v>-56</v>
      </c>
      <c r="Q37" s="88">
        <v>0</v>
      </c>
      <c r="R37" s="88">
        <v>0</v>
      </c>
      <c r="S37" s="116">
        <v>0</v>
      </c>
      <c r="U37" s="115">
        <v>-86</v>
      </c>
      <c r="V37" s="116">
        <v>13.2</v>
      </c>
      <c r="W37">
        <v>0</v>
      </c>
      <c r="X37">
        <v>-30</v>
      </c>
      <c r="Y37">
        <v>13.2</v>
      </c>
      <c r="Z37">
        <v>0</v>
      </c>
      <c r="AA37">
        <v>-56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12.43</v>
      </c>
      <c r="M38" s="116">
        <v>0</v>
      </c>
      <c r="N38" s="115">
        <v>0</v>
      </c>
      <c r="O38" s="88">
        <v>-12</v>
      </c>
      <c r="P38" s="88">
        <v>-50</v>
      </c>
      <c r="Q38" s="88">
        <v>0</v>
      </c>
      <c r="R38" s="88">
        <v>0</v>
      </c>
      <c r="S38" s="116">
        <v>0</v>
      </c>
      <c r="U38" s="115">
        <v>-62</v>
      </c>
      <c r="V38" s="116">
        <v>12.43</v>
      </c>
      <c r="W38">
        <v>0</v>
      </c>
      <c r="X38">
        <v>-12</v>
      </c>
      <c r="Y38">
        <v>12.43</v>
      </c>
      <c r="Z38">
        <v>0</v>
      </c>
      <c r="AA38">
        <v>-50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11.66</v>
      </c>
      <c r="M39" s="116">
        <v>0</v>
      </c>
      <c r="N39" s="115">
        <v>0</v>
      </c>
      <c r="O39" s="88">
        <v>-20</v>
      </c>
      <c r="P39" s="88">
        <v>-44</v>
      </c>
      <c r="Q39" s="88">
        <v>0</v>
      </c>
      <c r="R39" s="88">
        <v>0</v>
      </c>
      <c r="S39" s="116">
        <v>0</v>
      </c>
      <c r="U39" s="115">
        <v>-64</v>
      </c>
      <c r="V39" s="116">
        <v>11.66</v>
      </c>
      <c r="W39">
        <v>0</v>
      </c>
      <c r="X39">
        <v>-20</v>
      </c>
      <c r="Y39">
        <v>11.66</v>
      </c>
      <c r="Z39">
        <v>0</v>
      </c>
      <c r="AA39">
        <v>-44</v>
      </c>
    </row>
    <row r="40" spans="7:27">
      <c r="G40" t="s">
        <v>82</v>
      </c>
      <c r="H40" s="115">
        <v>9.64</v>
      </c>
      <c r="I40" s="88">
        <v>0</v>
      </c>
      <c r="J40" s="88">
        <v>0</v>
      </c>
      <c r="K40" s="88">
        <v>0</v>
      </c>
      <c r="L40" s="88">
        <v>11.17</v>
      </c>
      <c r="M40" s="116">
        <v>0</v>
      </c>
      <c r="N40" s="115">
        <v>0</v>
      </c>
      <c r="O40" s="88">
        <v>-15</v>
      </c>
      <c r="P40" s="88">
        <v>-31</v>
      </c>
      <c r="Q40" s="88">
        <v>0</v>
      </c>
      <c r="R40" s="88">
        <v>0</v>
      </c>
      <c r="S40" s="116">
        <v>0</v>
      </c>
      <c r="U40" s="115">
        <v>-46</v>
      </c>
      <c r="V40" s="116">
        <v>20.81</v>
      </c>
      <c r="W40">
        <v>9.64</v>
      </c>
      <c r="X40">
        <v>-15</v>
      </c>
      <c r="Y40">
        <v>11.17</v>
      </c>
      <c r="Z40">
        <v>0</v>
      </c>
      <c r="AA40">
        <v>-31</v>
      </c>
    </row>
    <row r="41" spans="7:27">
      <c r="G41" t="s">
        <v>83</v>
      </c>
      <c r="H41" s="115">
        <v>4.82</v>
      </c>
      <c r="I41" s="88">
        <v>0</v>
      </c>
      <c r="J41" s="88">
        <v>0</v>
      </c>
      <c r="K41" s="88">
        <v>0</v>
      </c>
      <c r="L41" s="88">
        <v>9.92</v>
      </c>
      <c r="M41" s="116">
        <v>0</v>
      </c>
      <c r="N41" s="115">
        <v>0</v>
      </c>
      <c r="O41" s="88">
        <v>-22</v>
      </c>
      <c r="P41" s="88">
        <v>-38</v>
      </c>
      <c r="Q41" s="88">
        <v>0</v>
      </c>
      <c r="R41" s="88">
        <v>0</v>
      </c>
      <c r="S41" s="116">
        <v>0</v>
      </c>
      <c r="U41" s="115">
        <v>-60</v>
      </c>
      <c r="V41" s="116">
        <v>14.74</v>
      </c>
      <c r="W41">
        <v>4.82</v>
      </c>
      <c r="X41">
        <v>-22</v>
      </c>
      <c r="Y41">
        <v>9.92</v>
      </c>
      <c r="Z41">
        <v>0</v>
      </c>
      <c r="AA41">
        <v>-38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9.06</v>
      </c>
      <c r="M42" s="116">
        <v>0</v>
      </c>
      <c r="N42" s="115">
        <v>-4</v>
      </c>
      <c r="O42" s="88">
        <v>-25</v>
      </c>
      <c r="P42" s="88">
        <v>-42</v>
      </c>
      <c r="Q42" s="88">
        <v>0</v>
      </c>
      <c r="R42" s="88">
        <v>0</v>
      </c>
      <c r="S42" s="116">
        <v>0</v>
      </c>
      <c r="U42" s="115">
        <v>-71</v>
      </c>
      <c r="V42" s="116">
        <v>9.06</v>
      </c>
      <c r="W42">
        <v>-4</v>
      </c>
      <c r="X42">
        <v>-25</v>
      </c>
      <c r="Y42">
        <v>9.06</v>
      </c>
      <c r="Z42">
        <v>0</v>
      </c>
      <c r="AA42">
        <v>-42</v>
      </c>
    </row>
    <row r="43" spans="7:27">
      <c r="G43" t="s">
        <v>85</v>
      </c>
      <c r="H43" s="115">
        <v>17.34</v>
      </c>
      <c r="I43" s="88">
        <v>0</v>
      </c>
      <c r="J43" s="88">
        <v>0</v>
      </c>
      <c r="K43" s="88">
        <v>0</v>
      </c>
      <c r="L43" s="88">
        <v>8.58</v>
      </c>
      <c r="M43" s="116">
        <v>0</v>
      </c>
      <c r="N43" s="115">
        <v>0</v>
      </c>
      <c r="O43" s="88">
        <v>-30</v>
      </c>
      <c r="P43" s="88">
        <v>-31</v>
      </c>
      <c r="Q43" s="88">
        <v>0</v>
      </c>
      <c r="R43" s="88">
        <v>0</v>
      </c>
      <c r="S43" s="116">
        <v>0</v>
      </c>
      <c r="U43" s="115">
        <v>-61</v>
      </c>
      <c r="V43" s="116">
        <v>25.92</v>
      </c>
      <c r="W43">
        <v>17.34</v>
      </c>
      <c r="X43">
        <v>-30</v>
      </c>
      <c r="Y43">
        <v>8.58</v>
      </c>
      <c r="Z43">
        <v>0</v>
      </c>
      <c r="AA43">
        <v>-31</v>
      </c>
    </row>
    <row r="44" spans="7:27">
      <c r="G44" t="s">
        <v>86</v>
      </c>
      <c r="H44" s="115">
        <v>24.09</v>
      </c>
      <c r="I44" s="88">
        <v>11.56</v>
      </c>
      <c r="J44" s="88">
        <v>0</v>
      </c>
      <c r="K44" s="88">
        <v>0</v>
      </c>
      <c r="L44" s="88">
        <v>7.8</v>
      </c>
      <c r="M44" s="116">
        <v>0</v>
      </c>
      <c r="N44" s="115">
        <v>0</v>
      </c>
      <c r="O44" s="88">
        <v>0</v>
      </c>
      <c r="P44" s="88">
        <v>-29</v>
      </c>
      <c r="Q44" s="88">
        <v>0</v>
      </c>
      <c r="R44" s="88">
        <v>0</v>
      </c>
      <c r="S44" s="116">
        <v>0</v>
      </c>
      <c r="U44" s="115">
        <v>-29</v>
      </c>
      <c r="V44" s="116">
        <v>43.45</v>
      </c>
      <c r="W44">
        <v>24.09</v>
      </c>
      <c r="X44">
        <v>11.56</v>
      </c>
      <c r="Y44">
        <v>7.8</v>
      </c>
      <c r="Z44">
        <v>0</v>
      </c>
      <c r="AA44">
        <v>-29</v>
      </c>
    </row>
    <row r="45" spans="7:27">
      <c r="G45" t="s">
        <v>87</v>
      </c>
      <c r="H45" s="115">
        <v>0</v>
      </c>
      <c r="I45" s="88">
        <v>28.9</v>
      </c>
      <c r="J45" s="88">
        <v>0</v>
      </c>
      <c r="K45" s="88">
        <v>0</v>
      </c>
      <c r="L45" s="88">
        <v>7.52</v>
      </c>
      <c r="M45" s="116">
        <v>0</v>
      </c>
      <c r="N45" s="115">
        <v>0</v>
      </c>
      <c r="O45" s="88">
        <v>0</v>
      </c>
      <c r="P45" s="88">
        <v>-21</v>
      </c>
      <c r="Q45" s="88">
        <v>0</v>
      </c>
      <c r="R45" s="88">
        <v>0</v>
      </c>
      <c r="S45" s="116">
        <v>0</v>
      </c>
      <c r="U45" s="115">
        <v>-21</v>
      </c>
      <c r="V45" s="116">
        <v>36.42</v>
      </c>
      <c r="W45">
        <v>0</v>
      </c>
      <c r="X45">
        <v>28.9</v>
      </c>
      <c r="Y45">
        <v>7.52</v>
      </c>
      <c r="Z45">
        <v>0</v>
      </c>
      <c r="AA45">
        <v>-21</v>
      </c>
    </row>
    <row r="46" spans="7:27">
      <c r="G46" t="s">
        <v>88</v>
      </c>
      <c r="H46" s="115">
        <v>0</v>
      </c>
      <c r="I46" s="88">
        <v>33.72</v>
      </c>
      <c r="J46" s="88">
        <v>0</v>
      </c>
      <c r="K46" s="88">
        <v>0</v>
      </c>
      <c r="L46" s="88">
        <v>6.36</v>
      </c>
      <c r="M46" s="116">
        <v>0</v>
      </c>
      <c r="N46" s="115">
        <v>0</v>
      </c>
      <c r="O46" s="88">
        <v>0</v>
      </c>
      <c r="P46" s="88">
        <v>-11</v>
      </c>
      <c r="Q46" s="88">
        <v>0</v>
      </c>
      <c r="R46" s="88">
        <v>0</v>
      </c>
      <c r="S46" s="116">
        <v>0</v>
      </c>
      <c r="U46" s="115">
        <v>-11</v>
      </c>
      <c r="V46" s="116">
        <v>40.08</v>
      </c>
      <c r="W46">
        <v>0</v>
      </c>
      <c r="X46">
        <v>33.72</v>
      </c>
      <c r="Y46">
        <v>6.36</v>
      </c>
      <c r="Z46">
        <v>0</v>
      </c>
      <c r="AA46">
        <v>-11</v>
      </c>
    </row>
    <row r="47" spans="7:27">
      <c r="G47" t="s">
        <v>89</v>
      </c>
      <c r="H47" s="115">
        <v>14.45</v>
      </c>
      <c r="I47" s="88">
        <v>28.91</v>
      </c>
      <c r="J47" s="88">
        <v>0</v>
      </c>
      <c r="K47" s="88">
        <v>0</v>
      </c>
      <c r="L47" s="88">
        <v>4.82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48.18</v>
      </c>
      <c r="W47">
        <v>14.45</v>
      </c>
      <c r="X47">
        <v>28.91</v>
      </c>
      <c r="Y47">
        <v>4.82</v>
      </c>
      <c r="Z47">
        <v>0</v>
      </c>
      <c r="AA47">
        <v>0</v>
      </c>
    </row>
    <row r="48" spans="7:27">
      <c r="G48" t="s">
        <v>90</v>
      </c>
      <c r="H48" s="115">
        <v>21.2</v>
      </c>
      <c r="I48" s="88">
        <v>28.9</v>
      </c>
      <c r="J48" s="88">
        <v>0</v>
      </c>
      <c r="K48" s="88">
        <v>0</v>
      </c>
      <c r="L48" s="88">
        <v>4.82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54.92</v>
      </c>
      <c r="W48">
        <v>21.2</v>
      </c>
      <c r="X48">
        <v>28.9</v>
      </c>
      <c r="Y48">
        <v>4.82</v>
      </c>
      <c r="Z48">
        <v>0</v>
      </c>
      <c r="AA48">
        <v>0</v>
      </c>
    </row>
    <row r="49" spans="7:27">
      <c r="G49" t="s">
        <v>91</v>
      </c>
      <c r="H49" s="115">
        <v>16.37</v>
      </c>
      <c r="I49" s="88">
        <v>9.64</v>
      </c>
      <c r="J49" s="88">
        <v>0</v>
      </c>
      <c r="K49" s="88">
        <v>0</v>
      </c>
      <c r="L49" s="88">
        <v>4.82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30.83</v>
      </c>
      <c r="W49">
        <v>16.37</v>
      </c>
      <c r="X49">
        <v>9.64</v>
      </c>
      <c r="Y49">
        <v>4.82</v>
      </c>
      <c r="Z49">
        <v>0</v>
      </c>
      <c r="AA49">
        <v>0</v>
      </c>
    </row>
    <row r="50" spans="7:27">
      <c r="G50" t="s">
        <v>92</v>
      </c>
      <c r="H50" s="115">
        <v>24.09</v>
      </c>
      <c r="I50" s="88">
        <v>0</v>
      </c>
      <c r="J50" s="88">
        <v>0</v>
      </c>
      <c r="K50" s="88">
        <v>0</v>
      </c>
      <c r="L50" s="88">
        <v>3.85</v>
      </c>
      <c r="M50" s="116">
        <v>0</v>
      </c>
      <c r="N50" s="115">
        <v>0</v>
      </c>
      <c r="O50" s="88">
        <v>0</v>
      </c>
      <c r="P50" s="88">
        <v>-15</v>
      </c>
      <c r="Q50" s="88">
        <v>0</v>
      </c>
      <c r="R50" s="88">
        <v>0</v>
      </c>
      <c r="S50" s="116">
        <v>0</v>
      </c>
      <c r="U50" s="115">
        <v>-15</v>
      </c>
      <c r="V50" s="116">
        <v>27.94</v>
      </c>
      <c r="W50">
        <v>24.09</v>
      </c>
      <c r="X50">
        <v>0</v>
      </c>
      <c r="Y50">
        <v>3.85</v>
      </c>
      <c r="Z50">
        <v>0</v>
      </c>
      <c r="AA50">
        <v>-15</v>
      </c>
    </row>
    <row r="51" spans="7:27">
      <c r="G51" t="s">
        <v>93</v>
      </c>
      <c r="H51" s="115">
        <v>15.42</v>
      </c>
      <c r="I51" s="88">
        <v>0</v>
      </c>
      <c r="J51" s="88">
        <v>21.2</v>
      </c>
      <c r="K51" s="88">
        <v>0</v>
      </c>
      <c r="L51" s="88">
        <v>3.85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40.47</v>
      </c>
      <c r="W51">
        <v>15.42</v>
      </c>
      <c r="X51">
        <v>0</v>
      </c>
      <c r="Y51">
        <v>3.85</v>
      </c>
      <c r="Z51">
        <v>0</v>
      </c>
      <c r="AA51">
        <v>21.2</v>
      </c>
    </row>
    <row r="52" spans="7:27">
      <c r="G52" t="s">
        <v>94</v>
      </c>
      <c r="H52" s="115">
        <v>9.64</v>
      </c>
      <c r="I52" s="88">
        <v>0</v>
      </c>
      <c r="J52" s="88">
        <v>0</v>
      </c>
      <c r="K52" s="88">
        <v>0</v>
      </c>
      <c r="L52" s="88">
        <v>2.89</v>
      </c>
      <c r="M52" s="116">
        <v>0</v>
      </c>
      <c r="N52" s="115">
        <v>0</v>
      </c>
      <c r="O52" s="88">
        <v>0</v>
      </c>
      <c r="P52" s="88">
        <v>-15</v>
      </c>
      <c r="Q52" s="88">
        <v>0</v>
      </c>
      <c r="R52" s="88">
        <v>0</v>
      </c>
      <c r="S52" s="116">
        <v>0</v>
      </c>
      <c r="U52" s="115">
        <v>-15</v>
      </c>
      <c r="V52" s="116">
        <v>12.53</v>
      </c>
      <c r="W52">
        <v>9.64</v>
      </c>
      <c r="X52">
        <v>0</v>
      </c>
      <c r="Y52">
        <v>2.89</v>
      </c>
      <c r="Z52">
        <v>0</v>
      </c>
      <c r="AA52">
        <v>-15</v>
      </c>
    </row>
    <row r="53" spans="7:27">
      <c r="G53" t="s">
        <v>95</v>
      </c>
      <c r="H53" s="115">
        <v>19.27</v>
      </c>
      <c r="I53" s="88">
        <v>0</v>
      </c>
      <c r="J53" s="88">
        <v>0</v>
      </c>
      <c r="K53" s="88">
        <v>0</v>
      </c>
      <c r="L53" s="88">
        <v>2.89</v>
      </c>
      <c r="M53" s="116">
        <v>0</v>
      </c>
      <c r="N53" s="115">
        <v>0</v>
      </c>
      <c r="O53" s="88">
        <v>0</v>
      </c>
      <c r="P53" s="88">
        <v>-48</v>
      </c>
      <c r="Q53" s="88">
        <v>0</v>
      </c>
      <c r="R53" s="88">
        <v>0</v>
      </c>
      <c r="S53" s="116">
        <v>0</v>
      </c>
      <c r="U53" s="115">
        <v>-48</v>
      </c>
      <c r="V53" s="116">
        <v>22.16</v>
      </c>
      <c r="W53">
        <v>19.27</v>
      </c>
      <c r="X53">
        <v>0</v>
      </c>
      <c r="Y53">
        <v>2.89</v>
      </c>
      <c r="Z53">
        <v>0</v>
      </c>
      <c r="AA53">
        <v>-48</v>
      </c>
    </row>
    <row r="54" spans="7:27">
      <c r="G54" t="s">
        <v>96</v>
      </c>
      <c r="H54" s="115">
        <v>9.64</v>
      </c>
      <c r="I54" s="88">
        <v>0</v>
      </c>
      <c r="J54" s="88">
        <v>0</v>
      </c>
      <c r="K54" s="88">
        <v>0</v>
      </c>
      <c r="L54" s="88">
        <v>2.89</v>
      </c>
      <c r="M54" s="116">
        <v>0</v>
      </c>
      <c r="N54" s="115">
        <v>0</v>
      </c>
      <c r="O54" s="88">
        <v>0</v>
      </c>
      <c r="P54" s="88">
        <v>-13</v>
      </c>
      <c r="Q54" s="88">
        <v>0</v>
      </c>
      <c r="R54" s="88">
        <v>0</v>
      </c>
      <c r="S54" s="116">
        <v>0</v>
      </c>
      <c r="U54" s="115">
        <v>-13</v>
      </c>
      <c r="V54" s="116">
        <v>12.53</v>
      </c>
      <c r="W54">
        <v>9.64</v>
      </c>
      <c r="X54">
        <v>0</v>
      </c>
      <c r="Y54">
        <v>2.89</v>
      </c>
      <c r="Z54">
        <v>0</v>
      </c>
      <c r="AA54">
        <v>-13</v>
      </c>
    </row>
    <row r="55" spans="7:27">
      <c r="G55" t="s">
        <v>97</v>
      </c>
      <c r="H55" s="115">
        <v>12.52</v>
      </c>
      <c r="I55" s="88">
        <v>0</v>
      </c>
      <c r="J55" s="88">
        <v>0</v>
      </c>
      <c r="K55" s="88">
        <v>0</v>
      </c>
      <c r="L55" s="88">
        <v>1.93</v>
      </c>
      <c r="M55" s="116">
        <v>0</v>
      </c>
      <c r="N55" s="115">
        <v>0</v>
      </c>
      <c r="O55" s="88">
        <v>0</v>
      </c>
      <c r="P55" s="88">
        <v>-30</v>
      </c>
      <c r="Q55" s="88">
        <v>0</v>
      </c>
      <c r="R55" s="88">
        <v>0</v>
      </c>
      <c r="S55" s="116">
        <v>0</v>
      </c>
      <c r="U55" s="115">
        <v>-30</v>
      </c>
      <c r="V55" s="116">
        <v>14.45</v>
      </c>
      <c r="W55">
        <v>12.52</v>
      </c>
      <c r="X55">
        <v>0</v>
      </c>
      <c r="Y55">
        <v>1.93</v>
      </c>
      <c r="Z55">
        <v>0</v>
      </c>
      <c r="AA55">
        <v>-30</v>
      </c>
    </row>
    <row r="56" spans="7:27">
      <c r="G56" t="s">
        <v>98</v>
      </c>
      <c r="H56" s="115">
        <v>22.16</v>
      </c>
      <c r="I56" s="88">
        <v>0</v>
      </c>
      <c r="J56" s="88">
        <v>0</v>
      </c>
      <c r="K56" s="88">
        <v>0</v>
      </c>
      <c r="L56" s="88">
        <v>1.93</v>
      </c>
      <c r="M56" s="116">
        <v>0</v>
      </c>
      <c r="N56" s="115">
        <v>0</v>
      </c>
      <c r="O56" s="88">
        <v>0</v>
      </c>
      <c r="P56" s="88">
        <v>-50</v>
      </c>
      <c r="Q56" s="88">
        <v>0</v>
      </c>
      <c r="R56" s="88">
        <v>0</v>
      </c>
      <c r="S56" s="116">
        <v>0</v>
      </c>
      <c r="U56" s="115">
        <v>-50</v>
      </c>
      <c r="V56" s="116">
        <v>24.09</v>
      </c>
      <c r="W56">
        <v>22.16</v>
      </c>
      <c r="X56">
        <v>0</v>
      </c>
      <c r="Y56">
        <v>1.93</v>
      </c>
      <c r="Z56">
        <v>0</v>
      </c>
      <c r="AA56">
        <v>-50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1.45</v>
      </c>
      <c r="M57" s="116">
        <v>0</v>
      </c>
      <c r="N57" s="115">
        <v>-4</v>
      </c>
      <c r="O57" s="88">
        <v>0</v>
      </c>
      <c r="P57" s="88">
        <v>-43</v>
      </c>
      <c r="Q57" s="88">
        <v>0</v>
      </c>
      <c r="R57" s="88">
        <v>0</v>
      </c>
      <c r="S57" s="116">
        <v>0</v>
      </c>
      <c r="U57" s="115">
        <v>-47</v>
      </c>
      <c r="V57" s="116">
        <v>1.45</v>
      </c>
      <c r="W57">
        <v>-4</v>
      </c>
      <c r="X57">
        <v>0</v>
      </c>
      <c r="Y57">
        <v>1.45</v>
      </c>
      <c r="Z57">
        <v>0</v>
      </c>
      <c r="AA57">
        <v>-43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0.96</v>
      </c>
      <c r="M58" s="116">
        <v>0</v>
      </c>
      <c r="N58" s="115">
        <v>-19</v>
      </c>
      <c r="O58" s="88">
        <v>0</v>
      </c>
      <c r="P58" s="88">
        <v>-36</v>
      </c>
      <c r="Q58" s="88">
        <v>0</v>
      </c>
      <c r="R58" s="88">
        <v>0</v>
      </c>
      <c r="S58" s="116">
        <v>0</v>
      </c>
      <c r="U58" s="115">
        <v>-55</v>
      </c>
      <c r="V58" s="116">
        <v>0.96</v>
      </c>
      <c r="W58">
        <v>-19</v>
      </c>
      <c r="X58">
        <v>0</v>
      </c>
      <c r="Y58">
        <v>0.96</v>
      </c>
      <c r="Z58">
        <v>0</v>
      </c>
      <c r="AA58">
        <v>-36</v>
      </c>
    </row>
    <row r="59" spans="7:27">
      <c r="G59" t="s">
        <v>101</v>
      </c>
      <c r="H59" s="115">
        <v>3.86</v>
      </c>
      <c r="I59" s="88">
        <v>0</v>
      </c>
      <c r="J59" s="88">
        <v>0</v>
      </c>
      <c r="K59" s="88">
        <v>0</v>
      </c>
      <c r="L59" s="88">
        <v>0.48</v>
      </c>
      <c r="M59" s="116">
        <v>0</v>
      </c>
      <c r="N59" s="115">
        <v>0</v>
      </c>
      <c r="O59" s="88">
        <v>0</v>
      </c>
      <c r="P59" s="88">
        <v>-17</v>
      </c>
      <c r="Q59" s="88">
        <v>-10</v>
      </c>
      <c r="R59" s="88">
        <v>0</v>
      </c>
      <c r="S59" s="116">
        <v>0</v>
      </c>
      <c r="U59" s="115">
        <v>-27</v>
      </c>
      <c r="V59" s="116">
        <v>4.34</v>
      </c>
      <c r="W59">
        <v>3.86</v>
      </c>
      <c r="X59">
        <v>0</v>
      </c>
      <c r="Y59">
        <v>0.48</v>
      </c>
      <c r="Z59">
        <v>-10</v>
      </c>
      <c r="AA59">
        <v>-17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-7</v>
      </c>
      <c r="O60" s="88">
        <v>0</v>
      </c>
      <c r="P60" s="88">
        <v>-25</v>
      </c>
      <c r="Q60" s="88">
        <v>-10</v>
      </c>
      <c r="R60" s="88">
        <v>0</v>
      </c>
      <c r="S60" s="116">
        <v>0</v>
      </c>
      <c r="U60" s="115">
        <v>-42</v>
      </c>
      <c r="V60" s="116">
        <v>0</v>
      </c>
      <c r="W60">
        <v>-7</v>
      </c>
      <c r="X60">
        <v>0</v>
      </c>
      <c r="Y60">
        <v>0</v>
      </c>
      <c r="Z60">
        <v>-10</v>
      </c>
      <c r="AA60">
        <v>-25</v>
      </c>
    </row>
    <row r="61" spans="7:27">
      <c r="G61" t="s">
        <v>103</v>
      </c>
      <c r="H61" s="115">
        <v>0</v>
      </c>
      <c r="I61" s="88">
        <v>4.82</v>
      </c>
      <c r="J61" s="88">
        <v>0</v>
      </c>
      <c r="K61" s="88">
        <v>0</v>
      </c>
      <c r="L61" s="88">
        <v>0</v>
      </c>
      <c r="M61" s="116">
        <v>0</v>
      </c>
      <c r="N61" s="115">
        <v>-2</v>
      </c>
      <c r="O61" s="88">
        <v>0</v>
      </c>
      <c r="P61" s="88">
        <v>-30</v>
      </c>
      <c r="Q61" s="88">
        <v>-10</v>
      </c>
      <c r="R61" s="88">
        <v>0</v>
      </c>
      <c r="S61" s="116">
        <v>0</v>
      </c>
      <c r="U61" s="115">
        <v>-42</v>
      </c>
      <c r="V61" s="116">
        <v>4.82</v>
      </c>
      <c r="W61">
        <v>-2</v>
      </c>
      <c r="X61">
        <v>4.82</v>
      </c>
      <c r="Y61">
        <v>0</v>
      </c>
      <c r="Z61">
        <v>-10</v>
      </c>
      <c r="AA61">
        <v>-30</v>
      </c>
    </row>
    <row r="62" spans="7:27">
      <c r="G62" t="s">
        <v>104</v>
      </c>
      <c r="H62" s="115">
        <v>0</v>
      </c>
      <c r="I62" s="88">
        <v>11.56</v>
      </c>
      <c r="J62" s="88">
        <v>0</v>
      </c>
      <c r="K62" s="88">
        <v>0</v>
      </c>
      <c r="L62" s="88">
        <v>0</v>
      </c>
      <c r="M62" s="116">
        <v>0</v>
      </c>
      <c r="N62" s="115">
        <v>-6</v>
      </c>
      <c r="O62" s="88">
        <v>0</v>
      </c>
      <c r="P62" s="88">
        <v>-35</v>
      </c>
      <c r="Q62" s="88">
        <v>-10</v>
      </c>
      <c r="R62" s="88">
        <v>0</v>
      </c>
      <c r="S62" s="116">
        <v>0</v>
      </c>
      <c r="U62" s="115">
        <v>-51</v>
      </c>
      <c r="V62" s="116">
        <v>11.56</v>
      </c>
      <c r="W62">
        <v>-6</v>
      </c>
      <c r="X62">
        <v>11.56</v>
      </c>
      <c r="Y62">
        <v>0</v>
      </c>
      <c r="Z62">
        <v>-10</v>
      </c>
      <c r="AA62">
        <v>-35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-25</v>
      </c>
      <c r="O63" s="88">
        <v>0</v>
      </c>
      <c r="P63" s="88">
        <v>-25</v>
      </c>
      <c r="Q63" s="88">
        <v>-10</v>
      </c>
      <c r="R63" s="88">
        <v>0</v>
      </c>
      <c r="S63" s="116">
        <v>0</v>
      </c>
      <c r="U63" s="115">
        <v>-60</v>
      </c>
      <c r="V63" s="116">
        <v>0</v>
      </c>
      <c r="W63">
        <v>-25</v>
      </c>
      <c r="X63">
        <v>0</v>
      </c>
      <c r="Y63">
        <v>0</v>
      </c>
      <c r="Z63">
        <v>-10</v>
      </c>
      <c r="AA63">
        <v>-25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0.48</v>
      </c>
      <c r="M64" s="116">
        <v>0</v>
      </c>
      <c r="N64" s="115">
        <v>-26</v>
      </c>
      <c r="O64" s="88">
        <v>0</v>
      </c>
      <c r="P64" s="88">
        <v>-25</v>
      </c>
      <c r="Q64" s="88">
        <v>-10</v>
      </c>
      <c r="R64" s="88">
        <v>0</v>
      </c>
      <c r="S64" s="116">
        <v>0</v>
      </c>
      <c r="U64" s="115">
        <v>-61</v>
      </c>
      <c r="V64" s="116">
        <v>0.48</v>
      </c>
      <c r="W64">
        <v>-26</v>
      </c>
      <c r="X64">
        <v>0</v>
      </c>
      <c r="Y64">
        <v>0.48</v>
      </c>
      <c r="Z64">
        <v>-10</v>
      </c>
      <c r="AA64">
        <v>-25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0.96</v>
      </c>
      <c r="M65" s="116">
        <v>0</v>
      </c>
      <c r="N65" s="115">
        <v>-40</v>
      </c>
      <c r="O65" s="88">
        <v>0</v>
      </c>
      <c r="P65" s="88">
        <v>-33</v>
      </c>
      <c r="Q65" s="88">
        <v>-10</v>
      </c>
      <c r="R65" s="88">
        <v>0</v>
      </c>
      <c r="S65" s="116">
        <v>0</v>
      </c>
      <c r="U65" s="115">
        <v>-83</v>
      </c>
      <c r="V65" s="116">
        <v>0.96</v>
      </c>
      <c r="W65">
        <v>-40</v>
      </c>
      <c r="X65">
        <v>0</v>
      </c>
      <c r="Y65">
        <v>0.96</v>
      </c>
      <c r="Z65">
        <v>-10</v>
      </c>
      <c r="AA65">
        <v>-33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1.25</v>
      </c>
      <c r="M66" s="116">
        <v>0</v>
      </c>
      <c r="N66" s="115">
        <v>-35</v>
      </c>
      <c r="O66" s="88">
        <v>0</v>
      </c>
      <c r="P66" s="88">
        <v>-40</v>
      </c>
      <c r="Q66" s="88">
        <v>-10</v>
      </c>
      <c r="R66" s="88">
        <v>0</v>
      </c>
      <c r="S66" s="116">
        <v>0</v>
      </c>
      <c r="U66" s="115">
        <v>-85</v>
      </c>
      <c r="V66" s="116">
        <v>1.25</v>
      </c>
      <c r="W66">
        <v>-35</v>
      </c>
      <c r="X66">
        <v>0</v>
      </c>
      <c r="Y66">
        <v>1.25</v>
      </c>
      <c r="Z66">
        <v>-10</v>
      </c>
      <c r="AA66">
        <v>-40</v>
      </c>
    </row>
    <row r="67" spans="7:27">
      <c r="G67" t="s">
        <v>109</v>
      </c>
      <c r="H67" s="115">
        <v>3.85</v>
      </c>
      <c r="I67" s="88">
        <v>0</v>
      </c>
      <c r="J67" s="88">
        <v>0</v>
      </c>
      <c r="K67" s="88">
        <v>0</v>
      </c>
      <c r="L67" s="88">
        <v>1.45</v>
      </c>
      <c r="M67" s="116">
        <v>0</v>
      </c>
      <c r="N67" s="115">
        <v>0</v>
      </c>
      <c r="O67" s="88">
        <v>0</v>
      </c>
      <c r="P67" s="88">
        <v>0</v>
      </c>
      <c r="Q67" s="88">
        <v>-10</v>
      </c>
      <c r="R67" s="88">
        <v>0</v>
      </c>
      <c r="S67" s="116">
        <v>0</v>
      </c>
      <c r="U67" s="115">
        <v>-10</v>
      </c>
      <c r="V67" s="116">
        <v>5.3</v>
      </c>
      <c r="W67">
        <v>3.85</v>
      </c>
      <c r="X67">
        <v>0</v>
      </c>
      <c r="Y67">
        <v>1.45</v>
      </c>
      <c r="Z67">
        <v>-10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3.37</v>
      </c>
      <c r="M68" s="116">
        <v>0</v>
      </c>
      <c r="N68" s="115">
        <v>-23</v>
      </c>
      <c r="O68" s="88">
        <v>0</v>
      </c>
      <c r="P68" s="88">
        <v>0</v>
      </c>
      <c r="Q68" s="88">
        <v>-10</v>
      </c>
      <c r="R68" s="88">
        <v>0</v>
      </c>
      <c r="S68" s="116">
        <v>0</v>
      </c>
      <c r="U68" s="115">
        <v>-33</v>
      </c>
      <c r="V68" s="116">
        <v>3.37</v>
      </c>
      <c r="W68">
        <v>-23</v>
      </c>
      <c r="X68">
        <v>0</v>
      </c>
      <c r="Y68">
        <v>3.37</v>
      </c>
      <c r="Z68">
        <v>-10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4.53</v>
      </c>
      <c r="M69" s="116">
        <v>0</v>
      </c>
      <c r="N69" s="115">
        <v>-30</v>
      </c>
      <c r="O69" s="88">
        <v>0</v>
      </c>
      <c r="P69" s="88">
        <v>-15</v>
      </c>
      <c r="Q69" s="88">
        <v>-10</v>
      </c>
      <c r="R69" s="88">
        <v>0</v>
      </c>
      <c r="S69" s="116">
        <v>0</v>
      </c>
      <c r="U69" s="115">
        <v>-55</v>
      </c>
      <c r="V69" s="116">
        <v>4.53</v>
      </c>
      <c r="W69">
        <v>-30</v>
      </c>
      <c r="X69">
        <v>0</v>
      </c>
      <c r="Y69">
        <v>4.53</v>
      </c>
      <c r="Z69">
        <v>-10</v>
      </c>
      <c r="AA69">
        <v>-15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5.49</v>
      </c>
      <c r="M70" s="116">
        <v>0</v>
      </c>
      <c r="N70" s="115">
        <v>-47</v>
      </c>
      <c r="O70" s="88">
        <v>0</v>
      </c>
      <c r="P70" s="88">
        <v>-25</v>
      </c>
      <c r="Q70" s="88">
        <v>-10</v>
      </c>
      <c r="R70" s="88">
        <v>0</v>
      </c>
      <c r="S70" s="116">
        <v>0</v>
      </c>
      <c r="U70" s="115">
        <v>-82</v>
      </c>
      <c r="V70" s="116">
        <v>5.49</v>
      </c>
      <c r="W70">
        <v>-47</v>
      </c>
      <c r="X70">
        <v>0</v>
      </c>
      <c r="Y70">
        <v>5.49</v>
      </c>
      <c r="Z70">
        <v>-10</v>
      </c>
      <c r="AA70">
        <v>-25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6.74</v>
      </c>
      <c r="M71" s="116">
        <v>0</v>
      </c>
      <c r="N71" s="115">
        <v>-83</v>
      </c>
      <c r="O71" s="88">
        <v>0</v>
      </c>
      <c r="P71" s="88">
        <v>-15</v>
      </c>
      <c r="Q71" s="88">
        <v>0</v>
      </c>
      <c r="R71" s="88">
        <v>0</v>
      </c>
      <c r="S71" s="116">
        <v>0</v>
      </c>
      <c r="U71" s="115">
        <v>-98</v>
      </c>
      <c r="V71" s="116">
        <v>6.74</v>
      </c>
      <c r="W71">
        <v>-83</v>
      </c>
      <c r="X71">
        <v>0</v>
      </c>
      <c r="Y71">
        <v>6.74</v>
      </c>
      <c r="Z71">
        <v>0</v>
      </c>
      <c r="AA71">
        <v>-15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7.42</v>
      </c>
      <c r="M72" s="116">
        <v>0</v>
      </c>
      <c r="N72" s="115">
        <v>-62</v>
      </c>
      <c r="O72" s="88">
        <v>0</v>
      </c>
      <c r="P72" s="88">
        <v>-15</v>
      </c>
      <c r="Q72" s="88">
        <v>0</v>
      </c>
      <c r="R72" s="88">
        <v>0</v>
      </c>
      <c r="S72" s="116">
        <v>0</v>
      </c>
      <c r="U72" s="115">
        <v>-77</v>
      </c>
      <c r="V72" s="116">
        <v>7.42</v>
      </c>
      <c r="W72">
        <v>-62</v>
      </c>
      <c r="X72">
        <v>0</v>
      </c>
      <c r="Y72">
        <v>7.42</v>
      </c>
      <c r="Z72">
        <v>0</v>
      </c>
      <c r="AA72">
        <v>-15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8.67</v>
      </c>
      <c r="M73" s="116">
        <v>0</v>
      </c>
      <c r="N73" s="115">
        <v>-56</v>
      </c>
      <c r="O73" s="88">
        <v>0</v>
      </c>
      <c r="P73" s="88">
        <v>-30</v>
      </c>
      <c r="Q73" s="88">
        <v>0</v>
      </c>
      <c r="R73" s="88">
        <v>0</v>
      </c>
      <c r="S73" s="116">
        <v>0</v>
      </c>
      <c r="U73" s="115">
        <v>-86</v>
      </c>
      <c r="V73" s="116">
        <v>8.67</v>
      </c>
      <c r="W73">
        <v>-56</v>
      </c>
      <c r="X73">
        <v>0</v>
      </c>
      <c r="Y73">
        <v>8.67</v>
      </c>
      <c r="Z73">
        <v>0</v>
      </c>
      <c r="AA73">
        <v>-30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9.15</v>
      </c>
      <c r="M74" s="116">
        <v>0</v>
      </c>
      <c r="N74" s="115">
        <v>-43</v>
      </c>
      <c r="O74" s="88">
        <v>0</v>
      </c>
      <c r="P74" s="88">
        <v>-25</v>
      </c>
      <c r="Q74" s="88">
        <v>0</v>
      </c>
      <c r="R74" s="88">
        <v>0</v>
      </c>
      <c r="S74" s="116">
        <v>0</v>
      </c>
      <c r="U74" s="115">
        <v>-68</v>
      </c>
      <c r="V74" s="116">
        <v>9.15</v>
      </c>
      <c r="W74">
        <v>-43</v>
      </c>
      <c r="X74">
        <v>0</v>
      </c>
      <c r="Y74">
        <v>9.15</v>
      </c>
      <c r="Z74">
        <v>0</v>
      </c>
      <c r="AA74">
        <v>-25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10.6</v>
      </c>
      <c r="M75" s="116">
        <v>0</v>
      </c>
      <c r="N75" s="115">
        <v>-36</v>
      </c>
      <c r="O75" s="88">
        <v>0</v>
      </c>
      <c r="P75" s="88">
        <v>-15</v>
      </c>
      <c r="Q75" s="88">
        <v>0</v>
      </c>
      <c r="R75" s="88">
        <v>0</v>
      </c>
      <c r="S75" s="116">
        <v>0</v>
      </c>
      <c r="U75" s="115">
        <v>-51</v>
      </c>
      <c r="V75" s="116">
        <v>10.6</v>
      </c>
      <c r="W75">
        <v>-36</v>
      </c>
      <c r="X75">
        <v>0</v>
      </c>
      <c r="Y75">
        <v>10.6</v>
      </c>
      <c r="Z75">
        <v>0</v>
      </c>
      <c r="AA75">
        <v>-15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10.6</v>
      </c>
      <c r="M76" s="116">
        <v>0</v>
      </c>
      <c r="N76" s="115">
        <v>-15</v>
      </c>
      <c r="O76" s="88">
        <v>0</v>
      </c>
      <c r="P76" s="88">
        <v>-14</v>
      </c>
      <c r="Q76" s="88">
        <v>0</v>
      </c>
      <c r="R76" s="88">
        <v>0</v>
      </c>
      <c r="S76" s="116">
        <v>0</v>
      </c>
      <c r="U76" s="115">
        <v>-29</v>
      </c>
      <c r="V76" s="116">
        <v>10.6</v>
      </c>
      <c r="W76">
        <v>-15</v>
      </c>
      <c r="X76">
        <v>0</v>
      </c>
      <c r="Y76">
        <v>10.6</v>
      </c>
      <c r="Z76">
        <v>0</v>
      </c>
      <c r="AA76">
        <v>-14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11.08</v>
      </c>
      <c r="M77" s="116">
        <v>0</v>
      </c>
      <c r="N77" s="115">
        <v>0</v>
      </c>
      <c r="O77" s="88">
        <v>-10</v>
      </c>
      <c r="P77" s="88">
        <v>-10</v>
      </c>
      <c r="Q77" s="88">
        <v>0</v>
      </c>
      <c r="R77" s="88">
        <v>0</v>
      </c>
      <c r="S77" s="116">
        <v>0</v>
      </c>
      <c r="U77" s="115">
        <v>-20</v>
      </c>
      <c r="V77" s="116">
        <v>11.08</v>
      </c>
      <c r="W77">
        <v>0</v>
      </c>
      <c r="X77">
        <v>-10</v>
      </c>
      <c r="Y77">
        <v>11.08</v>
      </c>
      <c r="Z77">
        <v>0</v>
      </c>
      <c r="AA77">
        <v>-10</v>
      </c>
    </row>
    <row r="78" spans="7:27">
      <c r="G78" t="s">
        <v>120</v>
      </c>
      <c r="H78" s="115">
        <v>24.09</v>
      </c>
      <c r="I78" s="88">
        <v>0</v>
      </c>
      <c r="J78" s="88">
        <v>0</v>
      </c>
      <c r="K78" s="88">
        <v>0</v>
      </c>
      <c r="L78" s="88">
        <v>11.56</v>
      </c>
      <c r="M78" s="116">
        <v>0</v>
      </c>
      <c r="N78" s="115">
        <v>0</v>
      </c>
      <c r="O78" s="88">
        <v>-10</v>
      </c>
      <c r="P78" s="88">
        <v>-10</v>
      </c>
      <c r="Q78" s="88">
        <v>0</v>
      </c>
      <c r="R78" s="88">
        <v>0</v>
      </c>
      <c r="S78" s="116">
        <v>0</v>
      </c>
      <c r="U78" s="115">
        <v>-20</v>
      </c>
      <c r="V78" s="116">
        <v>35.65</v>
      </c>
      <c r="W78">
        <v>24.09</v>
      </c>
      <c r="X78">
        <v>-10</v>
      </c>
      <c r="Y78">
        <v>11.56</v>
      </c>
      <c r="Z78">
        <v>0</v>
      </c>
      <c r="AA78">
        <v>-10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12.04</v>
      </c>
      <c r="M79" s="116">
        <v>0</v>
      </c>
      <c r="N79" s="115">
        <v>0</v>
      </c>
      <c r="O79" s="88">
        <v>0</v>
      </c>
      <c r="P79" s="88">
        <v>-23</v>
      </c>
      <c r="Q79" s="88">
        <v>0</v>
      </c>
      <c r="R79" s="88">
        <v>0</v>
      </c>
      <c r="S79" s="116">
        <v>0</v>
      </c>
      <c r="U79" s="115">
        <v>-23</v>
      </c>
      <c r="V79" s="116">
        <v>12.04</v>
      </c>
      <c r="W79">
        <v>0</v>
      </c>
      <c r="X79">
        <v>0</v>
      </c>
      <c r="Y79">
        <v>12.04</v>
      </c>
      <c r="Z79">
        <v>0</v>
      </c>
      <c r="AA79">
        <v>-23</v>
      </c>
    </row>
    <row r="80" spans="7:27">
      <c r="G80" t="s">
        <v>122</v>
      </c>
      <c r="H80" s="115">
        <v>9.64</v>
      </c>
      <c r="I80" s="88">
        <v>0</v>
      </c>
      <c r="J80" s="88">
        <v>0</v>
      </c>
      <c r="K80" s="88">
        <v>0</v>
      </c>
      <c r="L80" s="88">
        <v>12.04</v>
      </c>
      <c r="M80" s="116">
        <v>0</v>
      </c>
      <c r="N80" s="115">
        <v>0</v>
      </c>
      <c r="O80" s="88">
        <v>0</v>
      </c>
      <c r="P80" s="88">
        <v>-23</v>
      </c>
      <c r="Q80" s="88">
        <v>0</v>
      </c>
      <c r="R80" s="88">
        <v>0</v>
      </c>
      <c r="S80" s="116">
        <v>0</v>
      </c>
      <c r="U80" s="115">
        <v>-23</v>
      </c>
      <c r="V80" s="116">
        <v>21.68</v>
      </c>
      <c r="W80">
        <v>9.64</v>
      </c>
      <c r="X80">
        <v>0</v>
      </c>
      <c r="Y80">
        <v>12.04</v>
      </c>
      <c r="Z80">
        <v>0</v>
      </c>
      <c r="AA80">
        <v>-23</v>
      </c>
    </row>
    <row r="81" spans="7:27">
      <c r="G81" t="s">
        <v>123</v>
      </c>
      <c r="H81" s="115">
        <v>32.76</v>
      </c>
      <c r="I81" s="88">
        <v>0</v>
      </c>
      <c r="J81" s="88">
        <v>0</v>
      </c>
      <c r="K81" s="88">
        <v>0</v>
      </c>
      <c r="L81" s="88">
        <v>12.04</v>
      </c>
      <c r="M81" s="116">
        <v>0</v>
      </c>
      <c r="N81" s="115">
        <v>0</v>
      </c>
      <c r="O81" s="88">
        <v>-10</v>
      </c>
      <c r="P81" s="88">
        <v>-30</v>
      </c>
      <c r="Q81" s="88">
        <v>0</v>
      </c>
      <c r="R81" s="88">
        <v>0</v>
      </c>
      <c r="S81" s="116">
        <v>0</v>
      </c>
      <c r="U81" s="115">
        <v>-40</v>
      </c>
      <c r="V81" s="116">
        <v>44.8</v>
      </c>
      <c r="W81">
        <v>32.76</v>
      </c>
      <c r="X81">
        <v>-10</v>
      </c>
      <c r="Y81">
        <v>12.04</v>
      </c>
      <c r="Z81">
        <v>0</v>
      </c>
      <c r="AA81">
        <v>-30</v>
      </c>
    </row>
    <row r="82" spans="7:27">
      <c r="G82" t="s">
        <v>124</v>
      </c>
      <c r="H82" s="115">
        <v>29.87</v>
      </c>
      <c r="I82" s="88">
        <v>0</v>
      </c>
      <c r="J82" s="88">
        <v>0</v>
      </c>
      <c r="K82" s="88">
        <v>0</v>
      </c>
      <c r="L82" s="88">
        <v>12.04</v>
      </c>
      <c r="M82" s="116">
        <v>0</v>
      </c>
      <c r="N82" s="115">
        <v>0</v>
      </c>
      <c r="O82" s="88">
        <v>-10</v>
      </c>
      <c r="P82" s="88">
        <v>-30</v>
      </c>
      <c r="Q82" s="88">
        <v>0</v>
      </c>
      <c r="R82" s="88">
        <v>0</v>
      </c>
      <c r="S82" s="116">
        <v>0</v>
      </c>
      <c r="U82" s="115">
        <v>-40</v>
      </c>
      <c r="V82" s="116">
        <v>41.91</v>
      </c>
      <c r="W82">
        <v>29.87</v>
      </c>
      <c r="X82">
        <v>-10</v>
      </c>
      <c r="Y82">
        <v>12.04</v>
      </c>
      <c r="Z82">
        <v>0</v>
      </c>
      <c r="AA82">
        <v>-30</v>
      </c>
    </row>
    <row r="83" spans="7:27">
      <c r="G83" t="s">
        <v>125</v>
      </c>
      <c r="H83" s="115">
        <v>29.87</v>
      </c>
      <c r="I83" s="88">
        <v>0</v>
      </c>
      <c r="J83" s="88">
        <v>0</v>
      </c>
      <c r="K83" s="88">
        <v>0</v>
      </c>
      <c r="L83" s="88">
        <v>12.04</v>
      </c>
      <c r="M83" s="116">
        <v>0</v>
      </c>
      <c r="N83" s="115">
        <v>0</v>
      </c>
      <c r="O83" s="88">
        <v>0</v>
      </c>
      <c r="P83" s="88">
        <v>-30</v>
      </c>
      <c r="Q83" s="88">
        <v>0</v>
      </c>
      <c r="R83" s="88">
        <v>0</v>
      </c>
      <c r="S83" s="116">
        <v>0</v>
      </c>
      <c r="U83" s="115">
        <v>-30</v>
      </c>
      <c r="V83" s="116">
        <v>41.91</v>
      </c>
      <c r="W83">
        <v>29.87</v>
      </c>
      <c r="X83">
        <v>0</v>
      </c>
      <c r="Y83">
        <v>12.04</v>
      </c>
      <c r="Z83">
        <v>0</v>
      </c>
      <c r="AA83">
        <v>-30</v>
      </c>
    </row>
    <row r="84" spans="7:27">
      <c r="G84" t="s">
        <v>126</v>
      </c>
      <c r="H84" s="115">
        <v>26.98</v>
      </c>
      <c r="I84" s="88">
        <v>0</v>
      </c>
      <c r="J84" s="88">
        <v>0</v>
      </c>
      <c r="K84" s="88">
        <v>0</v>
      </c>
      <c r="L84" s="88">
        <v>11.56</v>
      </c>
      <c r="M84" s="116">
        <v>0</v>
      </c>
      <c r="N84" s="115">
        <v>0</v>
      </c>
      <c r="O84" s="88">
        <v>0</v>
      </c>
      <c r="P84" s="88">
        <v>-30</v>
      </c>
      <c r="Q84" s="88">
        <v>0</v>
      </c>
      <c r="R84" s="88">
        <v>0</v>
      </c>
      <c r="S84" s="116">
        <v>0</v>
      </c>
      <c r="U84" s="115">
        <v>-30</v>
      </c>
      <c r="V84" s="116">
        <v>38.54</v>
      </c>
      <c r="W84">
        <v>26.98</v>
      </c>
      <c r="X84">
        <v>0</v>
      </c>
      <c r="Y84">
        <v>11.56</v>
      </c>
      <c r="Z84">
        <v>0</v>
      </c>
      <c r="AA84">
        <v>-30</v>
      </c>
    </row>
    <row r="85" spans="7:27">
      <c r="G85" t="s">
        <v>127</v>
      </c>
      <c r="H85" s="115">
        <v>41.43</v>
      </c>
      <c r="I85" s="88">
        <v>0</v>
      </c>
      <c r="J85" s="88">
        <v>0</v>
      </c>
      <c r="K85" s="88">
        <v>0</v>
      </c>
      <c r="L85" s="88">
        <v>11.56</v>
      </c>
      <c r="M85" s="116">
        <v>0</v>
      </c>
      <c r="N85" s="115">
        <v>0</v>
      </c>
      <c r="O85" s="88">
        <v>0</v>
      </c>
      <c r="P85" s="88">
        <v>-10</v>
      </c>
      <c r="Q85" s="88">
        <v>0</v>
      </c>
      <c r="R85" s="88">
        <v>0</v>
      </c>
      <c r="S85" s="116">
        <v>0</v>
      </c>
      <c r="U85" s="115">
        <v>-10</v>
      </c>
      <c r="V85" s="116">
        <v>52.99</v>
      </c>
      <c r="W85">
        <v>41.43</v>
      </c>
      <c r="X85">
        <v>0</v>
      </c>
      <c r="Y85">
        <v>11.56</v>
      </c>
      <c r="Z85">
        <v>0</v>
      </c>
      <c r="AA85">
        <v>-10</v>
      </c>
    </row>
    <row r="86" spans="7:27">
      <c r="G86" t="s">
        <v>128</v>
      </c>
      <c r="H86" s="115">
        <v>32.76</v>
      </c>
      <c r="I86" s="88">
        <v>0</v>
      </c>
      <c r="J86" s="88">
        <v>0</v>
      </c>
      <c r="K86" s="88">
        <v>0</v>
      </c>
      <c r="L86" s="88">
        <v>11.56</v>
      </c>
      <c r="M86" s="116">
        <v>0</v>
      </c>
      <c r="N86" s="115">
        <v>0</v>
      </c>
      <c r="O86" s="88">
        <v>0</v>
      </c>
      <c r="P86" s="88">
        <v>-10</v>
      </c>
      <c r="Q86" s="88">
        <v>0</v>
      </c>
      <c r="R86" s="88">
        <v>0</v>
      </c>
      <c r="S86" s="116">
        <v>0</v>
      </c>
      <c r="U86" s="115">
        <v>-10</v>
      </c>
      <c r="V86" s="116">
        <v>44.32</v>
      </c>
      <c r="W86">
        <v>32.76</v>
      </c>
      <c r="X86">
        <v>0</v>
      </c>
      <c r="Y86">
        <v>11.56</v>
      </c>
      <c r="Z86">
        <v>0</v>
      </c>
      <c r="AA86">
        <v>-10</v>
      </c>
    </row>
    <row r="87" spans="7:27">
      <c r="G87" t="s">
        <v>129</v>
      </c>
      <c r="H87" s="115">
        <v>17.34</v>
      </c>
      <c r="I87" s="88">
        <v>0</v>
      </c>
      <c r="J87" s="88">
        <v>0</v>
      </c>
      <c r="K87" s="88">
        <v>0</v>
      </c>
      <c r="L87" s="88">
        <v>10.6</v>
      </c>
      <c r="M87" s="116">
        <v>0</v>
      </c>
      <c r="N87" s="115">
        <v>0</v>
      </c>
      <c r="O87" s="88">
        <v>0</v>
      </c>
      <c r="P87" s="88">
        <v>-15</v>
      </c>
      <c r="Q87" s="88">
        <v>0</v>
      </c>
      <c r="R87" s="88">
        <v>0</v>
      </c>
      <c r="S87" s="116">
        <v>0</v>
      </c>
      <c r="U87" s="115">
        <v>-15</v>
      </c>
      <c r="V87" s="116">
        <v>27.94</v>
      </c>
      <c r="W87">
        <v>17.34</v>
      </c>
      <c r="X87">
        <v>0</v>
      </c>
      <c r="Y87">
        <v>10.6</v>
      </c>
      <c r="Z87">
        <v>0</v>
      </c>
      <c r="AA87">
        <v>-15</v>
      </c>
    </row>
    <row r="88" spans="7:27">
      <c r="G88" t="s">
        <v>130</v>
      </c>
      <c r="H88" s="115">
        <v>10.6</v>
      </c>
      <c r="I88" s="88">
        <v>0</v>
      </c>
      <c r="J88" s="88">
        <v>0</v>
      </c>
      <c r="K88" s="88">
        <v>0</v>
      </c>
      <c r="L88" s="88">
        <v>10.6</v>
      </c>
      <c r="M88" s="116">
        <v>0</v>
      </c>
      <c r="N88" s="115">
        <v>0</v>
      </c>
      <c r="O88" s="88">
        <v>0</v>
      </c>
      <c r="P88" s="88">
        <v>-15</v>
      </c>
      <c r="Q88" s="88">
        <v>0</v>
      </c>
      <c r="R88" s="88">
        <v>0</v>
      </c>
      <c r="S88" s="116">
        <v>0</v>
      </c>
      <c r="U88" s="115">
        <v>-15</v>
      </c>
      <c r="V88" s="116">
        <v>21.2</v>
      </c>
      <c r="W88">
        <v>10.6</v>
      </c>
      <c r="X88">
        <v>0</v>
      </c>
      <c r="Y88">
        <v>10.6</v>
      </c>
      <c r="Z88">
        <v>0</v>
      </c>
      <c r="AA88">
        <v>-15</v>
      </c>
    </row>
    <row r="89" spans="7:27">
      <c r="G89" t="s">
        <v>131</v>
      </c>
      <c r="H89" s="115">
        <v>7.71</v>
      </c>
      <c r="I89" s="88">
        <v>0</v>
      </c>
      <c r="J89" s="88">
        <v>0</v>
      </c>
      <c r="K89" s="88">
        <v>0</v>
      </c>
      <c r="L89" s="88">
        <v>9.6300000000000008</v>
      </c>
      <c r="M89" s="116">
        <v>0</v>
      </c>
      <c r="N89" s="115">
        <v>0</v>
      </c>
      <c r="O89" s="88">
        <v>0</v>
      </c>
      <c r="P89" s="88">
        <v>-5</v>
      </c>
      <c r="Q89" s="88">
        <v>0</v>
      </c>
      <c r="R89" s="88">
        <v>0</v>
      </c>
      <c r="S89" s="116">
        <v>0</v>
      </c>
      <c r="U89" s="115">
        <v>-5</v>
      </c>
      <c r="V89" s="116">
        <v>17.34</v>
      </c>
      <c r="W89">
        <v>7.71</v>
      </c>
      <c r="X89">
        <v>0</v>
      </c>
      <c r="Y89">
        <v>9.6300000000000008</v>
      </c>
      <c r="Z89">
        <v>0</v>
      </c>
      <c r="AA89">
        <v>-5</v>
      </c>
    </row>
    <row r="90" spans="7:27">
      <c r="G90" t="s">
        <v>132</v>
      </c>
      <c r="H90" s="115">
        <v>5.78</v>
      </c>
      <c r="I90" s="88">
        <v>0</v>
      </c>
      <c r="J90" s="88">
        <v>0</v>
      </c>
      <c r="K90" s="88">
        <v>0</v>
      </c>
      <c r="L90" s="88">
        <v>9.15</v>
      </c>
      <c r="M90" s="116">
        <v>0</v>
      </c>
      <c r="N90" s="115">
        <v>0</v>
      </c>
      <c r="O90" s="88">
        <v>0</v>
      </c>
      <c r="P90" s="88">
        <v>-5</v>
      </c>
      <c r="Q90" s="88">
        <v>0</v>
      </c>
      <c r="R90" s="88">
        <v>0</v>
      </c>
      <c r="S90" s="116">
        <v>0</v>
      </c>
      <c r="U90" s="115">
        <v>-5</v>
      </c>
      <c r="V90" s="116">
        <v>14.93</v>
      </c>
      <c r="W90">
        <v>5.78</v>
      </c>
      <c r="X90">
        <v>0</v>
      </c>
      <c r="Y90">
        <v>9.15</v>
      </c>
      <c r="Z90">
        <v>0</v>
      </c>
      <c r="AA90">
        <v>-5</v>
      </c>
    </row>
    <row r="91" spans="7:27">
      <c r="G91" t="s">
        <v>133</v>
      </c>
      <c r="H91" s="115">
        <v>23.12</v>
      </c>
      <c r="I91" s="88">
        <v>0</v>
      </c>
      <c r="J91" s="88">
        <v>0</v>
      </c>
      <c r="K91" s="88">
        <v>0</v>
      </c>
      <c r="L91" s="88">
        <v>8.19</v>
      </c>
      <c r="M91" s="116">
        <v>0</v>
      </c>
      <c r="N91" s="115">
        <v>0</v>
      </c>
      <c r="O91" s="88">
        <v>0</v>
      </c>
      <c r="P91" s="88">
        <v>0</v>
      </c>
      <c r="Q91" s="88">
        <v>-10</v>
      </c>
      <c r="R91" s="88">
        <v>0</v>
      </c>
      <c r="S91" s="116">
        <v>0</v>
      </c>
      <c r="U91" s="115">
        <v>-10</v>
      </c>
      <c r="V91" s="116">
        <v>31.31</v>
      </c>
      <c r="W91">
        <v>23.12</v>
      </c>
      <c r="X91">
        <v>0</v>
      </c>
      <c r="Y91">
        <v>8.19</v>
      </c>
      <c r="Z91">
        <v>-10</v>
      </c>
      <c r="AA91">
        <v>0</v>
      </c>
    </row>
    <row r="92" spans="7:27">
      <c r="G92" t="s">
        <v>134</v>
      </c>
      <c r="H92" s="115">
        <v>26.01</v>
      </c>
      <c r="I92" s="88">
        <v>0</v>
      </c>
      <c r="J92" s="88">
        <v>0</v>
      </c>
      <c r="K92" s="88">
        <v>0</v>
      </c>
      <c r="L92" s="88">
        <v>8.19</v>
      </c>
      <c r="M92" s="116">
        <v>0</v>
      </c>
      <c r="N92" s="115">
        <v>0</v>
      </c>
      <c r="O92" s="88">
        <v>0</v>
      </c>
      <c r="P92" s="88">
        <v>0</v>
      </c>
      <c r="Q92" s="88">
        <v>-10</v>
      </c>
      <c r="R92" s="88">
        <v>0</v>
      </c>
      <c r="S92" s="116">
        <v>0</v>
      </c>
      <c r="U92" s="115">
        <v>-10</v>
      </c>
      <c r="V92" s="116">
        <v>34.200000000000003</v>
      </c>
      <c r="W92">
        <v>26.01</v>
      </c>
      <c r="X92">
        <v>0</v>
      </c>
      <c r="Y92">
        <v>8.19</v>
      </c>
      <c r="Z92">
        <v>-10</v>
      </c>
      <c r="AA92">
        <v>0</v>
      </c>
    </row>
    <row r="93" spans="7:27">
      <c r="G93" t="s">
        <v>135</v>
      </c>
      <c r="H93" s="115">
        <v>28.9</v>
      </c>
      <c r="I93" s="88">
        <v>0</v>
      </c>
      <c r="J93" s="88">
        <v>0</v>
      </c>
      <c r="K93" s="88">
        <v>0</v>
      </c>
      <c r="L93" s="88">
        <v>7.23</v>
      </c>
      <c r="M93" s="116">
        <v>0</v>
      </c>
      <c r="N93" s="115">
        <v>0</v>
      </c>
      <c r="O93" s="88">
        <v>-17</v>
      </c>
      <c r="P93" s="88">
        <v>-10</v>
      </c>
      <c r="Q93" s="88">
        <v>-10</v>
      </c>
      <c r="R93" s="88">
        <v>0</v>
      </c>
      <c r="S93" s="116">
        <v>0</v>
      </c>
      <c r="U93" s="115">
        <v>-37</v>
      </c>
      <c r="V93" s="116">
        <v>36.130000000000003</v>
      </c>
      <c r="W93">
        <v>28.9</v>
      </c>
      <c r="X93">
        <v>-17</v>
      </c>
      <c r="Y93">
        <v>7.23</v>
      </c>
      <c r="Z93">
        <v>-10</v>
      </c>
      <c r="AA93">
        <v>-10</v>
      </c>
    </row>
    <row r="94" spans="7:27">
      <c r="G94" t="s">
        <v>136</v>
      </c>
      <c r="H94" s="115">
        <v>29.87</v>
      </c>
      <c r="I94" s="88">
        <v>0</v>
      </c>
      <c r="J94" s="88">
        <v>0</v>
      </c>
      <c r="K94" s="88">
        <v>0</v>
      </c>
      <c r="L94" s="88">
        <v>6.74</v>
      </c>
      <c r="M94" s="116">
        <v>0</v>
      </c>
      <c r="N94" s="115">
        <v>0</v>
      </c>
      <c r="O94" s="88">
        <v>-23</v>
      </c>
      <c r="P94" s="88">
        <v>-10</v>
      </c>
      <c r="Q94" s="88">
        <v>-10</v>
      </c>
      <c r="R94" s="88">
        <v>0</v>
      </c>
      <c r="S94" s="116">
        <v>0</v>
      </c>
      <c r="U94" s="115">
        <v>-43</v>
      </c>
      <c r="V94" s="116">
        <v>36.61</v>
      </c>
      <c r="W94">
        <v>29.87</v>
      </c>
      <c r="X94">
        <v>-23</v>
      </c>
      <c r="Y94">
        <v>6.74</v>
      </c>
      <c r="Z94">
        <v>-10</v>
      </c>
      <c r="AA94">
        <v>-10</v>
      </c>
    </row>
    <row r="95" spans="7:27">
      <c r="G95" t="s">
        <v>137</v>
      </c>
      <c r="H95" s="115">
        <v>30.83</v>
      </c>
      <c r="I95" s="88">
        <v>0</v>
      </c>
      <c r="J95" s="88">
        <v>0</v>
      </c>
      <c r="K95" s="88">
        <v>0</v>
      </c>
      <c r="L95" s="88">
        <v>6.26</v>
      </c>
      <c r="M95" s="116">
        <v>0</v>
      </c>
      <c r="N95" s="115">
        <v>0</v>
      </c>
      <c r="O95" s="88">
        <v>-23</v>
      </c>
      <c r="P95" s="88">
        <v>-10</v>
      </c>
      <c r="Q95" s="88">
        <v>-15</v>
      </c>
      <c r="R95" s="88">
        <v>0</v>
      </c>
      <c r="S95" s="116">
        <v>0</v>
      </c>
      <c r="U95" s="115">
        <v>-48</v>
      </c>
      <c r="V95" s="116">
        <v>37.090000000000003</v>
      </c>
      <c r="W95">
        <v>30.83</v>
      </c>
      <c r="X95">
        <v>-23</v>
      </c>
      <c r="Y95">
        <v>6.26</v>
      </c>
      <c r="Z95">
        <v>-15</v>
      </c>
      <c r="AA95">
        <v>-10</v>
      </c>
    </row>
    <row r="96" spans="7:27">
      <c r="G96" t="s">
        <v>138</v>
      </c>
      <c r="H96" s="115">
        <v>32.76</v>
      </c>
      <c r="I96" s="88">
        <v>0</v>
      </c>
      <c r="J96" s="88">
        <v>0</v>
      </c>
      <c r="K96" s="88">
        <v>0</v>
      </c>
      <c r="L96" s="88">
        <v>5.78</v>
      </c>
      <c r="M96" s="116">
        <v>0</v>
      </c>
      <c r="N96" s="115">
        <v>0</v>
      </c>
      <c r="O96" s="88">
        <v>-23</v>
      </c>
      <c r="P96" s="88">
        <v>-10</v>
      </c>
      <c r="Q96" s="88">
        <v>-15</v>
      </c>
      <c r="R96" s="88">
        <v>0</v>
      </c>
      <c r="S96" s="116">
        <v>0</v>
      </c>
      <c r="U96" s="115">
        <v>-48</v>
      </c>
      <c r="V96" s="116">
        <v>38.54</v>
      </c>
      <c r="W96">
        <v>32.76</v>
      </c>
      <c r="X96">
        <v>-23</v>
      </c>
      <c r="Y96">
        <v>5.78</v>
      </c>
      <c r="Z96">
        <v>-15</v>
      </c>
      <c r="AA96">
        <v>-10</v>
      </c>
    </row>
    <row r="97" spans="1:83">
      <c r="G97" t="s">
        <v>139</v>
      </c>
      <c r="H97" s="115">
        <v>27.94</v>
      </c>
      <c r="I97" s="88">
        <v>0</v>
      </c>
      <c r="J97" s="88">
        <v>0</v>
      </c>
      <c r="K97" s="88">
        <v>0</v>
      </c>
      <c r="L97" s="88">
        <v>5.3</v>
      </c>
      <c r="M97" s="116">
        <v>0</v>
      </c>
      <c r="N97" s="115">
        <v>0</v>
      </c>
      <c r="O97" s="88">
        <v>-15</v>
      </c>
      <c r="P97" s="88">
        <v>-10</v>
      </c>
      <c r="Q97" s="88">
        <v>-20</v>
      </c>
      <c r="R97" s="88">
        <v>0</v>
      </c>
      <c r="S97" s="116">
        <v>0</v>
      </c>
      <c r="U97" s="115">
        <v>-45</v>
      </c>
      <c r="V97" s="116">
        <v>33.24</v>
      </c>
      <c r="W97">
        <v>27.94</v>
      </c>
      <c r="X97">
        <v>-15</v>
      </c>
      <c r="Y97">
        <v>5.3</v>
      </c>
      <c r="Z97">
        <v>-20</v>
      </c>
      <c r="AA97">
        <v>-10</v>
      </c>
    </row>
    <row r="98" spans="1:83">
      <c r="G98" t="s">
        <v>140</v>
      </c>
      <c r="H98" s="115">
        <v>26.98</v>
      </c>
      <c r="I98" s="88">
        <v>0</v>
      </c>
      <c r="J98" s="88">
        <v>0</v>
      </c>
      <c r="K98" s="88">
        <v>0</v>
      </c>
      <c r="L98" s="88">
        <v>4.82</v>
      </c>
      <c r="M98" s="116">
        <v>0</v>
      </c>
      <c r="N98" s="115">
        <v>0</v>
      </c>
      <c r="O98" s="88">
        <v>-15</v>
      </c>
      <c r="P98" s="88">
        <v>-10</v>
      </c>
      <c r="Q98" s="88">
        <v>-20</v>
      </c>
      <c r="R98" s="88">
        <v>0</v>
      </c>
      <c r="S98" s="116">
        <v>0</v>
      </c>
      <c r="U98" s="115">
        <v>-45</v>
      </c>
      <c r="V98" s="116">
        <v>31.8</v>
      </c>
      <c r="W98">
        <v>26.98</v>
      </c>
      <c r="X98">
        <v>-15</v>
      </c>
      <c r="Y98">
        <v>4.82</v>
      </c>
      <c r="Z98">
        <v>-20</v>
      </c>
      <c r="AA98">
        <v>-10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0.20305750000000003</v>
      </c>
      <c r="I99" s="111">
        <f t="shared" ref="I99:BQ99" si="1">SUM(I3:I98)/4000</f>
        <v>3.9502499999999996E-2</v>
      </c>
      <c r="J99" s="111">
        <f t="shared" si="1"/>
        <v>1.4934999999999999E-2</v>
      </c>
      <c r="K99" s="111">
        <f t="shared" si="1"/>
        <v>0</v>
      </c>
      <c r="L99" s="111">
        <f t="shared" si="1"/>
        <v>0.166465</v>
      </c>
      <c r="M99" s="111">
        <f t="shared" si="1"/>
        <v>0</v>
      </c>
      <c r="N99" s="110">
        <f t="shared" si="1"/>
        <v>-0.29599999999999999</v>
      </c>
      <c r="O99" s="111">
        <f t="shared" si="1"/>
        <v>-0.26574999999999999</v>
      </c>
      <c r="P99" s="111">
        <f t="shared" si="1"/>
        <v>-0.58825000000000005</v>
      </c>
      <c r="Q99" s="111">
        <f t="shared" si="1"/>
        <v>-0.20749999999999999</v>
      </c>
      <c r="R99" s="111">
        <f t="shared" si="1"/>
        <v>0</v>
      </c>
      <c r="S99" s="112">
        <f t="shared" si="1"/>
        <v>0</v>
      </c>
      <c r="U99" s="110">
        <f t="shared" si="1"/>
        <v>-1.3574999999999999</v>
      </c>
      <c r="V99" s="112">
        <f t="shared" si="1"/>
        <v>0.42396000000000006</v>
      </c>
      <c r="W99">
        <f t="shared" si="1"/>
        <v>-9.2942499999999997E-2</v>
      </c>
      <c r="X99">
        <f t="shared" si="1"/>
        <v>-0.22624750000000002</v>
      </c>
      <c r="Y99">
        <f t="shared" si="1"/>
        <v>0.166465</v>
      </c>
      <c r="Z99">
        <f t="shared" si="1"/>
        <v>-0.20749999999999999</v>
      </c>
      <c r="AA99">
        <f t="shared" si="1"/>
        <v>-0.57331500000000002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96" activePane="bottomRight" state="frozen"/>
      <selection sqref="A1:D35"/>
      <selection pane="topRight" sqref="A1:D35"/>
      <selection pane="bottomLeft" sqref="A1:D35"/>
      <selection pane="bottomRight" activeCell="W2" sqref="W2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44990</v>
      </c>
      <c r="U2" s="115" t="s">
        <v>231</v>
      </c>
      <c r="V2" s="116" t="s">
        <v>230</v>
      </c>
      <c r="W2" s="30" t="s">
        <v>491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9.73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9.73</v>
      </c>
      <c r="W3">
        <v>9.73</v>
      </c>
    </row>
    <row r="4" spans="1:23">
      <c r="A4" t="s">
        <v>416</v>
      </c>
      <c r="B4" t="s">
        <v>263</v>
      </c>
      <c r="D4" t="s">
        <v>440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8.67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8.67</v>
      </c>
      <c r="W4">
        <v>8.67</v>
      </c>
    </row>
    <row r="5" spans="1:23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6.17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6.17</v>
      </c>
      <c r="W5">
        <v>6.17</v>
      </c>
    </row>
    <row r="6" spans="1:23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6.46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6.46</v>
      </c>
      <c r="W6">
        <v>6.46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4.91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4.91</v>
      </c>
      <c r="W7">
        <v>4.91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5.97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5.97</v>
      </c>
      <c r="W8">
        <v>5.97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5.4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5.4</v>
      </c>
      <c r="W9">
        <v>5.4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5.68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5.68</v>
      </c>
      <c r="W10">
        <v>5.68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4.1399999999999997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4.1399999999999997</v>
      </c>
      <c r="W11">
        <v>4.1399999999999997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6.07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6.07</v>
      </c>
      <c r="W12">
        <v>6.07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4.24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4.24</v>
      </c>
      <c r="W13">
        <v>4.24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4.24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4.24</v>
      </c>
      <c r="W14">
        <v>4.24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5.68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5.68</v>
      </c>
      <c r="W15">
        <v>5.68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5.78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5.78</v>
      </c>
      <c r="W16">
        <v>5.78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4.72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4.72</v>
      </c>
      <c r="W17">
        <v>4.72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4.91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4.91</v>
      </c>
      <c r="W18">
        <v>4.91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6.84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6.84</v>
      </c>
      <c r="W19">
        <v>6.84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8.9600000000000009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8.9600000000000009</v>
      </c>
      <c r="W20">
        <v>8.9600000000000009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9.44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9.44</v>
      </c>
      <c r="W21">
        <v>9.44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6.84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6.84</v>
      </c>
      <c r="W22">
        <v>6.84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12.8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12.8</v>
      </c>
      <c r="W23">
        <v>12.8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13.2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13.2</v>
      </c>
      <c r="W24">
        <v>13.2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13.2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13.2</v>
      </c>
      <c r="W25">
        <v>13.2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11.75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11.75</v>
      </c>
      <c r="W47">
        <v>11.75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9.25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9.25</v>
      </c>
      <c r="W48">
        <v>9.25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11.75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11.75</v>
      </c>
      <c r="W49">
        <v>11.75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10.41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10.41</v>
      </c>
      <c r="W50">
        <v>10.41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13.2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13.2</v>
      </c>
      <c r="W51">
        <v>13.2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13.2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13.2</v>
      </c>
      <c r="W52">
        <v>13.2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13.2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13.2</v>
      </c>
      <c r="W53">
        <v>13.2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12.04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12.04</v>
      </c>
      <c r="W54">
        <v>12.04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12.33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12.33</v>
      </c>
      <c r="W55">
        <v>12.33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13.2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13.2</v>
      </c>
      <c r="W56">
        <v>13.2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13.2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13.2</v>
      </c>
      <c r="W57">
        <v>13.2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13.2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13.2</v>
      </c>
      <c r="W58">
        <v>13.2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12.72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12.72</v>
      </c>
      <c r="W59">
        <v>12.72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13.2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13.2</v>
      </c>
      <c r="W60">
        <v>13.2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13.2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13.2</v>
      </c>
      <c r="W61">
        <v>13.2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13.2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13.2</v>
      </c>
      <c r="W62">
        <v>13.2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12.43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12.43</v>
      </c>
      <c r="W63">
        <v>12.43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13.2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13.2</v>
      </c>
      <c r="W64">
        <v>13.2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13.2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13.2</v>
      </c>
      <c r="W65">
        <v>13.2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0.10048249999999997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0.10048249999999997</v>
      </c>
      <c r="W99">
        <f t="shared" si="1"/>
        <v>0.10048249999999997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44990</v>
      </c>
      <c r="B1" s="233"/>
      <c r="C1" s="233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3" t="s">
        <v>200</v>
      </c>
      <c r="M1" s="233" t="s">
        <v>201</v>
      </c>
      <c r="N1" s="233" t="s">
        <v>202</v>
      </c>
      <c r="O1" s="233" t="s">
        <v>197</v>
      </c>
      <c r="P1" s="234" t="s">
        <v>143</v>
      </c>
      <c r="Q1" s="234" t="s">
        <v>144</v>
      </c>
      <c r="R1" s="237" t="s">
        <v>339</v>
      </c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411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33"/>
      <c r="C2" s="233"/>
      <c r="D2" s="238"/>
      <c r="E2" s="225"/>
      <c r="F2" s="225"/>
      <c r="G2" s="225"/>
      <c r="H2" s="225"/>
      <c r="I2" s="225"/>
      <c r="J2" s="225"/>
      <c r="K2" s="225"/>
      <c r="L2" s="233"/>
      <c r="M2" s="233"/>
      <c r="N2" s="233"/>
      <c r="O2" s="233"/>
      <c r="P2" s="234"/>
      <c r="Q2" s="234"/>
      <c r="R2" s="237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  <c r="AT2" s="197" t="s">
        <v>152</v>
      </c>
    </row>
    <row r="3" spans="1:47">
      <c r="A3" t="s">
        <v>45</v>
      </c>
      <c r="D3">
        <f>TWEPL!P3</f>
        <v>0</v>
      </c>
      <c r="E3">
        <f>GT_NG!P3</f>
        <v>14.74323578133628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99.620000000000019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672.88170195180317</v>
      </c>
      <c r="P3" s="77">
        <v>58.89</v>
      </c>
      <c r="Q3" s="77">
        <v>33.86</v>
      </c>
      <c r="R3" s="80">
        <v>0</v>
      </c>
      <c r="S3" s="80">
        <v>0</v>
      </c>
      <c r="T3" s="78">
        <f>SUMPRODUCT(LTA!F3:AJ3,LTA!F$101:AJ$101,LTA!F$103:AJ$103)</f>
        <v>25.32</v>
      </c>
      <c r="U3" s="78">
        <f>SUMPRODUCT(LTA!F3:AJ3,LTA!F$102:AJ$102,LTA!F$103:AJ$103)</f>
        <v>40.68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29.25</v>
      </c>
      <c r="AB3" s="117">
        <f>-STOA!N3</f>
        <v>-277.88</v>
      </c>
      <c r="AC3">
        <f>SUMIF(B3:AB3,"&gt;0")*$AC$2-SUMIF(B3:AB3,"&lt;0")*($AC$2/(1-$AC$2))+SUMIF(AI3:AR3,"&gt;0")*$AC$2-SUMIF(AI3:AR3,"&lt;0")*($AC$2/(1-$AC$2))</f>
        <v>11.049209527919263</v>
      </c>
      <c r="AD3">
        <f>SUM(B3:AB3,AI3:AR3)-AC3</f>
        <v>686.31572820522024</v>
      </c>
      <c r="AE3">
        <f>'IDT-1'!B3</f>
        <v>155</v>
      </c>
      <c r="AF3" s="26"/>
      <c r="AG3">
        <f>SUM(AD3:AF3)+AT3</f>
        <v>841.31572820522024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0</v>
      </c>
      <c r="E4">
        <f>GT_NG!P4</f>
        <v>14.74323578133628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99.620000000000019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673.95856489410403</v>
      </c>
      <c r="P4" s="77">
        <v>58.89</v>
      </c>
      <c r="Q4" s="77">
        <v>33.86</v>
      </c>
      <c r="R4" s="80">
        <v>0</v>
      </c>
      <c r="S4" s="80">
        <v>0</v>
      </c>
      <c r="T4" s="78">
        <f>SUMPRODUCT(LTA!F4:AJ4,LTA!F$101:AJ$101,LTA!F$103:AJ$103)</f>
        <v>25.709999999999997</v>
      </c>
      <c r="U4" s="78">
        <f>SUMPRODUCT(LTA!F4:AJ4,LTA!F$102:AJ$102,LTA!F$103:AJ$103)</f>
        <v>40.56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29.25</v>
      </c>
      <c r="AB4" s="117">
        <f>-STOA!N4</f>
        <v>-277.88</v>
      </c>
      <c r="AC4">
        <f t="shared" ref="AC4:AC67" si="0">SUMIF(B4:AB4,"&gt;0")*$AC$2-SUMIF(B4:AB4,"&lt;0")*($AC$2/(1-$AC$2))+SUMIF(AI4:AR4,"&gt;0")*$AC$2-SUMIF(AI4:AR4,"&lt;0")*($AC$2/(1-$AC$2))</f>
        <v>11.061061921811509</v>
      </c>
      <c r="AD4">
        <f t="shared" ref="AD4:AD67" si="1">SUM(B4:AB4,AI4:AR4)-AC4</f>
        <v>687.65073875362873</v>
      </c>
      <c r="AE4">
        <f>'IDT-1'!B4</f>
        <v>136</v>
      </c>
      <c r="AF4" s="26"/>
      <c r="AG4">
        <f t="shared" ref="AG4:AG67" si="2">SUM(AD4:AF4)+AT4</f>
        <v>823.65073875362873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0</v>
      </c>
      <c r="E5">
        <f>GT_NG!P5</f>
        <v>15.004141358365546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99.620000000000019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671.17484354129101</v>
      </c>
      <c r="P5" s="77">
        <v>58.89</v>
      </c>
      <c r="Q5" s="77">
        <v>33.86</v>
      </c>
      <c r="R5" s="80">
        <v>0</v>
      </c>
      <c r="S5" s="80">
        <v>0</v>
      </c>
      <c r="T5" s="78">
        <f>SUMPRODUCT(LTA!F5:AJ5,LTA!F$101:AJ$101,LTA!F$103:AJ$103)</f>
        <v>24.8</v>
      </c>
      <c r="U5" s="78">
        <f>SUMPRODUCT(LTA!F5:AJ5,LTA!F$102:AJ$102,LTA!F$103:AJ$103)</f>
        <v>40.159999999999997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29.25</v>
      </c>
      <c r="AB5" s="117">
        <f>-STOA!N5</f>
        <v>-277.88</v>
      </c>
      <c r="AC5">
        <f t="shared" si="0"/>
        <v>11.027333142984613</v>
      </c>
      <c r="AD5">
        <f t="shared" si="1"/>
        <v>683.85165175667191</v>
      </c>
      <c r="AE5">
        <f>'IDT-1'!B5</f>
        <v>120</v>
      </c>
      <c r="AF5" s="26"/>
      <c r="AG5">
        <f t="shared" si="2"/>
        <v>803.85165175667191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0</v>
      </c>
      <c r="E6">
        <f>GT_NG!P6</f>
        <v>15.004141358365546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99.620000000000019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671.17484354129101</v>
      </c>
      <c r="P6" s="77">
        <v>58.89</v>
      </c>
      <c r="Q6" s="77">
        <v>33.86</v>
      </c>
      <c r="R6" s="80">
        <v>0</v>
      </c>
      <c r="S6" s="80">
        <v>0</v>
      </c>
      <c r="T6" s="78">
        <f>SUMPRODUCT(LTA!F6:AJ6,LTA!F$101:AJ$101,LTA!F$103:AJ$103)</f>
        <v>25.14</v>
      </c>
      <c r="U6" s="78">
        <f>SUMPRODUCT(LTA!F6:AJ6,LTA!F$102:AJ$102,LTA!F$103:AJ$103)</f>
        <v>39.449999999999996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29.25</v>
      </c>
      <c r="AB6" s="117">
        <f>-STOA!N6</f>
        <v>-277.88</v>
      </c>
      <c r="AC6">
        <f t="shared" si="0"/>
        <v>11.024077142984614</v>
      </c>
      <c r="AD6">
        <f t="shared" si="1"/>
        <v>683.48490775667199</v>
      </c>
      <c r="AE6">
        <f>'IDT-1'!B6</f>
        <v>112</v>
      </c>
      <c r="AF6" s="26"/>
      <c r="AG6">
        <f t="shared" si="2"/>
        <v>795.48490775667199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0</v>
      </c>
      <c r="E7">
        <f>GT_NG!P7</f>
        <v>15.004141358365546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99.620000000000019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671.16872126305771</v>
      </c>
      <c r="P7" s="77">
        <v>58.89</v>
      </c>
      <c r="Q7" s="77">
        <v>33.86</v>
      </c>
      <c r="R7" s="80">
        <v>0</v>
      </c>
      <c r="S7" s="80">
        <v>0</v>
      </c>
      <c r="T7" s="78">
        <f>SUMPRODUCT(LTA!F7:AJ7,LTA!F$101:AJ$101,LTA!F$103:AJ$103)</f>
        <v>25.27</v>
      </c>
      <c r="U7" s="78">
        <f>SUMPRODUCT(LTA!F7:AJ7,LTA!F$102:AJ$102,LTA!F$103:AJ$103)</f>
        <v>38.68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29.25</v>
      </c>
      <c r="AB7" s="117">
        <f>-STOA!N7</f>
        <v>-277.88</v>
      </c>
      <c r="AC7">
        <f t="shared" si="0"/>
        <v>11.01839126693616</v>
      </c>
      <c r="AD7">
        <f t="shared" si="1"/>
        <v>682.84447135448704</v>
      </c>
      <c r="AE7">
        <f>'IDT-1'!B7</f>
        <v>102</v>
      </c>
      <c r="AF7" s="26"/>
      <c r="AG7">
        <f t="shared" si="2"/>
        <v>784.84447135448704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0</v>
      </c>
      <c r="E8">
        <f>GT_NG!P8</f>
        <v>15.004141358365546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99.620000000000019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671.16436542763222</v>
      </c>
      <c r="P8" s="77">
        <v>58.89</v>
      </c>
      <c r="Q8" s="77">
        <v>33.86</v>
      </c>
      <c r="R8" s="80">
        <v>0</v>
      </c>
      <c r="S8" s="80">
        <v>0</v>
      </c>
      <c r="T8" s="78">
        <f>SUMPRODUCT(LTA!F8:AJ8,LTA!F$101:AJ$101,LTA!F$103:AJ$103)</f>
        <v>25.35</v>
      </c>
      <c r="U8" s="78">
        <f>SUMPRODUCT(LTA!F8:AJ8,LTA!F$102:AJ$102,LTA!F$103:AJ$103)</f>
        <v>38.46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29.25</v>
      </c>
      <c r="AB8" s="117">
        <f>-STOA!N8</f>
        <v>-277.88</v>
      </c>
      <c r="AC8">
        <f t="shared" si="0"/>
        <v>11.017120935584417</v>
      </c>
      <c r="AD8">
        <f t="shared" si="1"/>
        <v>682.70138585041343</v>
      </c>
      <c r="AE8">
        <f>'IDT-1'!B8</f>
        <v>98</v>
      </c>
      <c r="AF8" s="26"/>
      <c r="AG8">
        <f t="shared" si="2"/>
        <v>780.70138585041343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0</v>
      </c>
      <c r="E9">
        <f>GT_NG!P9</f>
        <v>15.004141358365546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99.620000000000019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671.16436542763222</v>
      </c>
      <c r="P9" s="77">
        <v>58.89</v>
      </c>
      <c r="Q9" s="77">
        <v>33.86</v>
      </c>
      <c r="R9" s="80">
        <v>0</v>
      </c>
      <c r="S9" s="80">
        <v>0</v>
      </c>
      <c r="T9" s="78">
        <f>SUMPRODUCT(LTA!F9:AJ9,LTA!F$101:AJ$101,LTA!F$103:AJ$103)</f>
        <v>38.54</v>
      </c>
      <c r="U9" s="78">
        <f>SUMPRODUCT(LTA!F9:AJ9,LTA!F$102:AJ$102,LTA!F$103:AJ$103)</f>
        <v>38.03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29.25</v>
      </c>
      <c r="AB9" s="117">
        <f>-STOA!N9</f>
        <v>-277.88</v>
      </c>
      <c r="AC9">
        <f t="shared" si="0"/>
        <v>11.129408935584415</v>
      </c>
      <c r="AD9">
        <f t="shared" si="1"/>
        <v>695.34909785041339</v>
      </c>
      <c r="AE9">
        <f>'IDT-1'!B9</f>
        <v>90</v>
      </c>
      <c r="AF9" s="26"/>
      <c r="AG9">
        <f t="shared" si="2"/>
        <v>785.34909785041339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0</v>
      </c>
      <c r="E10">
        <f>GT_NG!P10</f>
        <v>15.004141358365546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99.620000000000019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671.16436542763222</v>
      </c>
      <c r="P10" s="77">
        <v>58.89</v>
      </c>
      <c r="Q10" s="77">
        <v>33.86</v>
      </c>
      <c r="R10" s="80">
        <v>0</v>
      </c>
      <c r="S10" s="80">
        <v>0</v>
      </c>
      <c r="T10" s="78">
        <f>SUMPRODUCT(LTA!F10:AJ10,LTA!F$101:AJ$101,LTA!F$103:AJ$103)</f>
        <v>38.83</v>
      </c>
      <c r="U10" s="78">
        <f>SUMPRODUCT(LTA!F10:AJ10,LTA!F$102:AJ$102,LTA!F$103:AJ$103)</f>
        <v>37.769999999999996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29.25</v>
      </c>
      <c r="AB10" s="117">
        <f>-STOA!N10</f>
        <v>-277.88</v>
      </c>
      <c r="AC10">
        <f t="shared" si="0"/>
        <v>11.129672935584416</v>
      </c>
      <c r="AD10">
        <f t="shared" si="1"/>
        <v>695.37883385041346</v>
      </c>
      <c r="AE10">
        <f>'IDT-1'!B10</f>
        <v>83</v>
      </c>
      <c r="AF10" s="26"/>
      <c r="AG10">
        <f t="shared" si="2"/>
        <v>778.37883385041346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0</v>
      </c>
      <c r="E11">
        <f>GT_NG!P11</f>
        <v>15.004141358365546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77.436366536855445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676.59108183203227</v>
      </c>
      <c r="P11" s="77">
        <v>58.89</v>
      </c>
      <c r="Q11" s="77">
        <v>33.86</v>
      </c>
      <c r="R11" s="80">
        <v>0</v>
      </c>
      <c r="S11" s="80">
        <v>0</v>
      </c>
      <c r="T11" s="78">
        <f>SUMPRODUCT(LTA!F11:AJ11,LTA!F$101:AJ$101,LTA!F$103:AJ$103)</f>
        <v>38.380000000000003</v>
      </c>
      <c r="U11" s="78">
        <f>SUMPRODUCT(LTA!F11:AJ11,LTA!F$102:AJ$102,LTA!F$103:AJ$103)</f>
        <v>38.03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29.25</v>
      </c>
      <c r="AB11" s="117">
        <f>-STOA!N11</f>
        <v>-277.88</v>
      </c>
      <c r="AC11">
        <f t="shared" si="0"/>
        <v>10.980540065467464</v>
      </c>
      <c r="AD11">
        <f t="shared" si="1"/>
        <v>678.58104966178576</v>
      </c>
      <c r="AE11">
        <f>'IDT-1'!B11</f>
        <v>70</v>
      </c>
      <c r="AF11" s="26"/>
      <c r="AG11">
        <f t="shared" si="2"/>
        <v>748.58104966178576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0</v>
      </c>
      <c r="E12">
        <f>GT_NG!P12</f>
        <v>15.004141358365546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77.436366536855445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674.89577803490556</v>
      </c>
      <c r="P12" s="77">
        <v>58.89</v>
      </c>
      <c r="Q12" s="77">
        <v>33.86</v>
      </c>
      <c r="R12" s="80">
        <v>0</v>
      </c>
      <c r="S12" s="80">
        <v>0</v>
      </c>
      <c r="T12" s="78">
        <f>SUMPRODUCT(LTA!F12:AJ12,LTA!F$101:AJ$101,LTA!F$103:AJ$103)</f>
        <v>38.07</v>
      </c>
      <c r="U12" s="78">
        <f>SUMPRODUCT(LTA!F12:AJ12,LTA!F$102:AJ$102,LTA!F$103:AJ$103)</f>
        <v>39.43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29.25</v>
      </c>
      <c r="AB12" s="117">
        <f>-STOA!N12</f>
        <v>-277.88</v>
      </c>
      <c r="AC12">
        <f t="shared" si="0"/>
        <v>10.975213392052749</v>
      </c>
      <c r="AD12">
        <f t="shared" si="1"/>
        <v>677.98107253807382</v>
      </c>
      <c r="AE12">
        <f>'IDT-1'!B12</f>
        <v>67</v>
      </c>
      <c r="AF12" s="26"/>
      <c r="AG12">
        <f t="shared" si="2"/>
        <v>744.98107253807382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0</v>
      </c>
      <c r="E13">
        <f>GT_NG!P13</f>
        <v>15.004141358365546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77.436366536855445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673.33618940149938</v>
      </c>
      <c r="P13" s="77">
        <v>58.89</v>
      </c>
      <c r="Q13" s="77">
        <v>33.86</v>
      </c>
      <c r="R13" s="80">
        <v>0</v>
      </c>
      <c r="S13" s="80">
        <v>0</v>
      </c>
      <c r="T13" s="78">
        <f>SUMPRODUCT(LTA!F13:AJ13,LTA!F$101:AJ$101,LTA!F$103:AJ$103)</f>
        <v>37.83</v>
      </c>
      <c r="U13" s="78">
        <f>SUMPRODUCT(LTA!F13:AJ13,LTA!F$102:AJ$102,LTA!F$103:AJ$103)</f>
        <v>41.18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29.25</v>
      </c>
      <c r="AB13" s="117">
        <f>-STOA!N13</f>
        <v>-277.88</v>
      </c>
      <c r="AC13">
        <f t="shared" si="0"/>
        <v>11.019167649689752</v>
      </c>
      <c r="AD13">
        <f t="shared" si="1"/>
        <v>672.88752964703065</v>
      </c>
      <c r="AE13">
        <f>'IDT-1'!B13</f>
        <v>66</v>
      </c>
      <c r="AF13" s="26"/>
      <c r="AG13">
        <f t="shared" si="2"/>
        <v>738.88752964703065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-5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0</v>
      </c>
      <c r="E14">
        <f>GT_NG!P14</f>
        <v>15.004141358365546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77.436366536855445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672.63144623418964</v>
      </c>
      <c r="P14" s="77">
        <v>58.89</v>
      </c>
      <c r="Q14" s="77">
        <v>33.86</v>
      </c>
      <c r="R14" s="80">
        <v>0</v>
      </c>
      <c r="S14" s="80">
        <v>0</v>
      </c>
      <c r="T14" s="78">
        <f>SUMPRODUCT(LTA!F14:AJ14,LTA!F$101:AJ$101,LTA!F$103:AJ$103)</f>
        <v>37.550000000000004</v>
      </c>
      <c r="U14" s="78">
        <f>SUMPRODUCT(LTA!F14:AJ14,LTA!F$102:AJ$102,LTA!F$103:AJ$103)</f>
        <v>43.31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29.25</v>
      </c>
      <c r="AB14" s="117">
        <f>-STOA!N14</f>
        <v>-277.88</v>
      </c>
      <c r="AC14">
        <f t="shared" si="0"/>
        <v>11.091392802472793</v>
      </c>
      <c r="AD14">
        <f t="shared" si="1"/>
        <v>666.96056132693775</v>
      </c>
      <c r="AE14">
        <f>'IDT-1'!B14</f>
        <v>67</v>
      </c>
      <c r="AF14" s="26"/>
      <c r="AG14">
        <f t="shared" si="2"/>
        <v>733.96056132693775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-12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0</v>
      </c>
      <c r="E15">
        <f>GT_NG!P15</f>
        <v>15.004141358365546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77.436366536855445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670.09395175669943</v>
      </c>
      <c r="P15" s="77">
        <v>58.89</v>
      </c>
      <c r="Q15" s="77">
        <v>33.86</v>
      </c>
      <c r="R15" s="80">
        <v>0</v>
      </c>
      <c r="S15" s="80">
        <v>0</v>
      </c>
      <c r="T15" s="78">
        <f>SUMPRODUCT(LTA!F15:AJ15,LTA!F$101:AJ$101,LTA!F$103:AJ$103)</f>
        <v>37.44</v>
      </c>
      <c r="U15" s="78">
        <f>SUMPRODUCT(LTA!F15:AJ15,LTA!F$102:AJ$102,LTA!F$103:AJ$103)</f>
        <v>44.379999999999995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29.25</v>
      </c>
      <c r="AB15" s="117">
        <f>-STOA!N15</f>
        <v>-177.88</v>
      </c>
      <c r="AC15">
        <f t="shared" si="0"/>
        <v>10.456041924517207</v>
      </c>
      <c r="AD15">
        <f t="shared" si="1"/>
        <v>736.01841772740318</v>
      </c>
      <c r="AE15">
        <f>'IDT-1'!B15</f>
        <v>0</v>
      </c>
      <c r="AF15" s="26"/>
      <c r="AG15">
        <f t="shared" si="2"/>
        <v>736.01841772740318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-42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0</v>
      </c>
      <c r="E16">
        <f>GT_NG!P16</f>
        <v>15.004141358365546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77.436366536855445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670.09395175669943</v>
      </c>
      <c r="P16" s="77">
        <v>58.89</v>
      </c>
      <c r="Q16" s="77">
        <v>33.86</v>
      </c>
      <c r="R16" s="80">
        <v>0</v>
      </c>
      <c r="S16" s="80">
        <v>0</v>
      </c>
      <c r="T16" s="78">
        <f>SUMPRODUCT(LTA!F16:AJ16,LTA!F$101:AJ$101,LTA!F$103:AJ$103)</f>
        <v>37.33</v>
      </c>
      <c r="U16" s="78">
        <f>SUMPRODUCT(LTA!F16:AJ16,LTA!F$102:AJ$102,LTA!F$103:AJ$103)</f>
        <v>45.13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29.25</v>
      </c>
      <c r="AB16" s="117">
        <f>-STOA!N16</f>
        <v>-177.88</v>
      </c>
      <c r="AC16">
        <f t="shared" si="0"/>
        <v>10.470552052039404</v>
      </c>
      <c r="AD16">
        <f t="shared" si="1"/>
        <v>735.64390759988112</v>
      </c>
      <c r="AE16">
        <f>'IDT-1'!B16</f>
        <v>0</v>
      </c>
      <c r="AF16" s="26"/>
      <c r="AG16">
        <f t="shared" si="2"/>
        <v>735.64390759988112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-43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0</v>
      </c>
      <c r="E17">
        <f>GT_NG!P17</f>
        <v>15.004141358365546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80.210000000000008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670.09449804471103</v>
      </c>
      <c r="P17" s="77">
        <v>58.89</v>
      </c>
      <c r="Q17" s="77">
        <v>33.86</v>
      </c>
      <c r="R17" s="80">
        <v>0</v>
      </c>
      <c r="S17" s="80">
        <v>0</v>
      </c>
      <c r="T17" s="78">
        <f>SUMPRODUCT(LTA!F17:AJ17,LTA!F$101:AJ$101,LTA!F$103:AJ$103)</f>
        <v>37.229999999999997</v>
      </c>
      <c r="U17" s="78">
        <f>SUMPRODUCT(LTA!F17:AJ17,LTA!F$102:AJ$102,LTA!F$103:AJ$103)</f>
        <v>47.08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29.25</v>
      </c>
      <c r="AB17" s="117">
        <f>-STOA!N17</f>
        <v>-177.88</v>
      </c>
      <c r="AC17">
        <f t="shared" si="0"/>
        <v>10.4668541962386</v>
      </c>
      <c r="AD17">
        <f t="shared" si="1"/>
        <v>745.27178520683799</v>
      </c>
      <c r="AE17">
        <f>'IDT-1'!B17</f>
        <v>0</v>
      </c>
      <c r="AF17" s="26"/>
      <c r="AG17">
        <f t="shared" si="2"/>
        <v>745.27178520683799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-38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0</v>
      </c>
      <c r="E18">
        <f>GT_NG!P18</f>
        <v>14.983457402812245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80.210000000000008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670.09449804471103</v>
      </c>
      <c r="P18" s="77">
        <v>58.89</v>
      </c>
      <c r="Q18" s="77">
        <v>33.86</v>
      </c>
      <c r="R18" s="80">
        <v>0</v>
      </c>
      <c r="S18" s="80">
        <v>0</v>
      </c>
      <c r="T18" s="78">
        <f>SUMPRODUCT(LTA!F18:AJ18,LTA!F$101:AJ$101,LTA!F$103:AJ$103)</f>
        <v>37.11</v>
      </c>
      <c r="U18" s="78">
        <f>SUMPRODUCT(LTA!F18:AJ18,LTA!F$102:AJ$102,LTA!F$103:AJ$103)</f>
        <v>47.75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29.25</v>
      </c>
      <c r="AB18" s="117">
        <f>-STOA!N18</f>
        <v>-177.88</v>
      </c>
      <c r="AC18">
        <f t="shared" si="0"/>
        <v>10.435999667340949</v>
      </c>
      <c r="AD18">
        <f t="shared" si="1"/>
        <v>749.83195578018228</v>
      </c>
      <c r="AE18">
        <f>'IDT-1'!B18</f>
        <v>0</v>
      </c>
      <c r="AF18" s="26"/>
      <c r="AG18">
        <f t="shared" si="2"/>
        <v>749.83195578018228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-34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0</v>
      </c>
      <c r="E19">
        <f>GT_NG!P19</f>
        <v>14.983457402812245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80.210000000000008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672.40237809591099</v>
      </c>
      <c r="P19" s="77">
        <v>58.89</v>
      </c>
      <c r="Q19" s="77">
        <v>33.86</v>
      </c>
      <c r="R19" s="80">
        <v>0</v>
      </c>
      <c r="S19" s="80">
        <v>0</v>
      </c>
      <c r="T19" s="78">
        <f>SUMPRODUCT(LTA!F19:AJ19,LTA!F$101:AJ$101,LTA!F$103:AJ$103)</f>
        <v>37.019999999999996</v>
      </c>
      <c r="U19" s="78">
        <f>SUMPRODUCT(LTA!F19:AJ19,LTA!F$102:AJ$102,LTA!F$103:AJ$103)</f>
        <v>47.55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29.25</v>
      </c>
      <c r="AB19" s="117">
        <f>-STOA!N19</f>
        <v>-177.88</v>
      </c>
      <c r="AC19">
        <f t="shared" si="0"/>
        <v>10.391610119136141</v>
      </c>
      <c r="AD19">
        <f t="shared" si="1"/>
        <v>758.89422537958706</v>
      </c>
      <c r="AE19">
        <f>'IDT-1'!B19</f>
        <v>0</v>
      </c>
      <c r="AF19" s="26"/>
      <c r="AG19">
        <f t="shared" si="2"/>
        <v>758.89422537958706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-27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0</v>
      </c>
      <c r="E20">
        <f>GT_NG!P20</f>
        <v>15.004135649296941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78.09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672.18762490341703</v>
      </c>
      <c r="P20" s="77">
        <v>58.89</v>
      </c>
      <c r="Q20" s="77">
        <v>33.86</v>
      </c>
      <c r="R20" s="80">
        <v>0</v>
      </c>
      <c r="S20" s="80">
        <v>0</v>
      </c>
      <c r="T20" s="78">
        <f>SUMPRODUCT(LTA!F20:AJ20,LTA!F$101:AJ$101,LTA!F$103:AJ$103)</f>
        <v>37.06</v>
      </c>
      <c r="U20" s="78">
        <f>SUMPRODUCT(LTA!F20:AJ20,LTA!F$102:AJ$102,LTA!F$103:AJ$103)</f>
        <v>47.21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29.25</v>
      </c>
      <c r="AB20" s="117">
        <f>-STOA!N20</f>
        <v>-177.88</v>
      </c>
      <c r="AC20">
        <f t="shared" si="0"/>
        <v>10.377484387133457</v>
      </c>
      <c r="AD20">
        <f t="shared" si="1"/>
        <v>755.29427616558064</v>
      </c>
      <c r="AE20">
        <f>'IDT-1'!B20</f>
        <v>14</v>
      </c>
      <c r="AF20" s="26"/>
      <c r="AG20">
        <f t="shared" si="2"/>
        <v>769.29427616558064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-28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0</v>
      </c>
      <c r="E21">
        <f>GT_NG!P21</f>
        <v>15.004135649296941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78.09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675.69146587941691</v>
      </c>
      <c r="P21" s="77">
        <v>58.89</v>
      </c>
      <c r="Q21" s="77">
        <v>33.86</v>
      </c>
      <c r="R21" s="80">
        <v>0</v>
      </c>
      <c r="S21" s="80">
        <v>0</v>
      </c>
      <c r="T21" s="78">
        <f>SUMPRODUCT(LTA!F21:AJ21,LTA!F$101:AJ$101,LTA!F$103:AJ$103)</f>
        <v>37.159999999999997</v>
      </c>
      <c r="U21" s="78">
        <f>SUMPRODUCT(LTA!F21:AJ21,LTA!F$102:AJ$102,LTA!F$103:AJ$103)</f>
        <v>46.73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29.25</v>
      </c>
      <c r="AB21" s="117">
        <f>-STOA!N21</f>
        <v>-177.88</v>
      </c>
      <c r="AC21">
        <f t="shared" si="0"/>
        <v>10.564780483121771</v>
      </c>
      <c r="AD21">
        <f t="shared" si="1"/>
        <v>740.23082104559205</v>
      </c>
      <c r="AE21">
        <f>'IDT-1'!B21</f>
        <v>34</v>
      </c>
      <c r="AF21" s="26"/>
      <c r="AG21">
        <f t="shared" si="2"/>
        <v>774.23082104559205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-46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0</v>
      </c>
      <c r="E22">
        <f>GT_NG!P22</f>
        <v>15.004135649296941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78.09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675.69162522014369</v>
      </c>
      <c r="P22" s="77">
        <v>58.89</v>
      </c>
      <c r="Q22" s="77">
        <v>33.86</v>
      </c>
      <c r="R22" s="80">
        <v>0</v>
      </c>
      <c r="S22" s="80">
        <v>0</v>
      </c>
      <c r="T22" s="78">
        <f>SUMPRODUCT(LTA!F22:AJ22,LTA!F$101:AJ$101,LTA!F$103:AJ$103)</f>
        <v>24.240000000000002</v>
      </c>
      <c r="U22" s="78">
        <f>SUMPRODUCT(LTA!F22:AJ22,LTA!F$102:AJ$102,LTA!F$103:AJ$103)</f>
        <v>49.08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29.25</v>
      </c>
      <c r="AB22" s="117">
        <f>-STOA!N22</f>
        <v>-177.88</v>
      </c>
      <c r="AC22">
        <f t="shared" si="0"/>
        <v>10.498400267886753</v>
      </c>
      <c r="AD22">
        <f t="shared" si="1"/>
        <v>726.72736060155398</v>
      </c>
      <c r="AE22">
        <f>'IDT-1'!B22</f>
        <v>56</v>
      </c>
      <c r="AF22" s="26"/>
      <c r="AG22">
        <f t="shared" si="2"/>
        <v>782.72736060155398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-49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0</v>
      </c>
      <c r="E23">
        <f>GT_NG!P23</f>
        <v>15.024848150193264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75.000000000000014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683.3293265053195</v>
      </c>
      <c r="P23" s="77">
        <v>58.89</v>
      </c>
      <c r="Q23" s="77">
        <v>33.86</v>
      </c>
      <c r="R23" s="80">
        <v>0</v>
      </c>
      <c r="S23" s="80">
        <v>0</v>
      </c>
      <c r="T23" s="78">
        <f>SUMPRODUCT(LTA!F23:AJ23,LTA!F$101:AJ$101,LTA!F$103:AJ$103)</f>
        <v>24.080000000000002</v>
      </c>
      <c r="U23" s="78">
        <f>SUMPRODUCT(LTA!F23:AJ23,LTA!F$102:AJ$102,LTA!F$103:AJ$103)</f>
        <v>46.870000000000005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29.25</v>
      </c>
      <c r="AB23" s="117">
        <f>-STOA!N23</f>
        <v>-177.88</v>
      </c>
      <c r="AC23">
        <f t="shared" si="0"/>
        <v>10.464477544071016</v>
      </c>
      <c r="AD23">
        <f t="shared" si="1"/>
        <v>734.95969711144187</v>
      </c>
      <c r="AE23">
        <f>'IDT-1'!B23</f>
        <v>79</v>
      </c>
      <c r="AF23" s="26"/>
      <c r="AG23">
        <f t="shared" si="2"/>
        <v>813.95969711144187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-43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0</v>
      </c>
      <c r="E24">
        <f>GT_NG!P24</f>
        <v>15.024848150193264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75.000000000000014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692.99514912401958</v>
      </c>
      <c r="P24" s="77">
        <v>58.89</v>
      </c>
      <c r="Q24" s="77">
        <v>33.86</v>
      </c>
      <c r="R24" s="80">
        <v>0</v>
      </c>
      <c r="S24" s="80">
        <v>0</v>
      </c>
      <c r="T24" s="78">
        <f>SUMPRODUCT(LTA!F24:AJ24,LTA!F$101:AJ$101,LTA!F$103:AJ$103)</f>
        <v>23.7</v>
      </c>
      <c r="U24" s="78">
        <f>SUMPRODUCT(LTA!F24:AJ24,LTA!F$102:AJ$102,LTA!F$103:AJ$103)</f>
        <v>43.89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29.25</v>
      </c>
      <c r="AB24" s="117">
        <f>-STOA!N24</f>
        <v>-177.88</v>
      </c>
      <c r="AC24">
        <f t="shared" si="0"/>
        <v>10.475578145504599</v>
      </c>
      <c r="AD24">
        <f t="shared" si="1"/>
        <v>746.25441912870826</v>
      </c>
      <c r="AE24">
        <f>'IDT-1'!B24</f>
        <v>92</v>
      </c>
      <c r="AF24" s="26"/>
      <c r="AG24">
        <f t="shared" si="2"/>
        <v>838.25441912870826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-38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0</v>
      </c>
      <c r="E25">
        <f>GT_NG!P25</f>
        <v>15.024848150193264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75.000000000000014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721.23290326634333</v>
      </c>
      <c r="P25" s="77">
        <v>58.89</v>
      </c>
      <c r="Q25" s="77">
        <v>33.86</v>
      </c>
      <c r="R25" s="80">
        <v>0</v>
      </c>
      <c r="S25" s="80">
        <v>0</v>
      </c>
      <c r="T25" s="78">
        <f>SUMPRODUCT(LTA!F25:AJ25,LTA!F$101:AJ$101,LTA!F$103:AJ$103)</f>
        <v>23.419999999999998</v>
      </c>
      <c r="U25" s="78">
        <f>SUMPRODUCT(LTA!F25:AJ25,LTA!F$102:AJ$102,LTA!F$103:AJ$103)</f>
        <v>40.6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29.25</v>
      </c>
      <c r="AB25" s="117">
        <f>-STOA!N25</f>
        <v>-177.88</v>
      </c>
      <c r="AC25">
        <f t="shared" si="0"/>
        <v>10.648263744346073</v>
      </c>
      <c r="AD25">
        <f t="shared" si="1"/>
        <v>775.74948767219053</v>
      </c>
      <c r="AE25">
        <f>'IDT-1'!B25</f>
        <v>107</v>
      </c>
      <c r="AF25" s="26"/>
      <c r="AG25">
        <f t="shared" si="2"/>
        <v>882.74948767219053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-33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0</v>
      </c>
      <c r="E26">
        <f>GT_NG!P26</f>
        <v>15.024848150193264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75.000000000000014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724.37434599294318</v>
      </c>
      <c r="P26" s="77">
        <v>58.89</v>
      </c>
      <c r="Q26" s="77">
        <v>33.86</v>
      </c>
      <c r="R26" s="80">
        <v>0</v>
      </c>
      <c r="S26" s="80">
        <v>0</v>
      </c>
      <c r="T26" s="78">
        <f>SUMPRODUCT(LTA!F26:AJ26,LTA!F$101:AJ$101,LTA!F$103:AJ$103)</f>
        <v>16.600000000000001</v>
      </c>
      <c r="U26" s="78">
        <f>SUMPRODUCT(LTA!F26:AJ26,LTA!F$102:AJ$102,LTA!F$103:AJ$103)</f>
        <v>34.67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45.629999999999995</v>
      </c>
      <c r="AB26" s="117">
        <f>-STOA!N26</f>
        <v>-177.88</v>
      </c>
      <c r="AC26">
        <f t="shared" si="0"/>
        <v>10.619071165118196</v>
      </c>
      <c r="AD26">
        <f t="shared" si="1"/>
        <v>792.55012297801829</v>
      </c>
      <c r="AE26">
        <f>'IDT-1'!B26</f>
        <v>114</v>
      </c>
      <c r="AF26" s="26"/>
      <c r="AG26">
        <f t="shared" si="2"/>
        <v>906.55012297801829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-23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0</v>
      </c>
      <c r="E27">
        <f>GT_NG!P27</f>
        <v>15.024848150193264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99.620000000000033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755.92732743977933</v>
      </c>
      <c r="P27" s="77">
        <v>58.89</v>
      </c>
      <c r="Q27" s="77">
        <v>33.86</v>
      </c>
      <c r="R27" s="80">
        <v>1.9</v>
      </c>
      <c r="S27" s="80">
        <v>0</v>
      </c>
      <c r="T27" s="78">
        <f>SUMPRODUCT(LTA!F27:AJ27,LTA!F$101:AJ$101,LTA!F$103:AJ$103)</f>
        <v>16.46</v>
      </c>
      <c r="U27" s="78">
        <f>SUMPRODUCT(LTA!F27:AJ27,LTA!F$102:AJ$102,LTA!F$103:AJ$103)</f>
        <v>33.099999999999994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203.59999999999997</v>
      </c>
      <c r="AB27" s="117">
        <f>-STOA!N27</f>
        <v>-372.93</v>
      </c>
      <c r="AC27">
        <f t="shared" si="0"/>
        <v>14.396686470454069</v>
      </c>
      <c r="AD27">
        <f t="shared" si="1"/>
        <v>790.05548911951848</v>
      </c>
      <c r="AE27">
        <f>'IDT-1'!B27</f>
        <v>153</v>
      </c>
      <c r="AF27" s="26"/>
      <c r="AG27">
        <f t="shared" si="2"/>
        <v>943.05548911951848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-41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0</v>
      </c>
      <c r="E28">
        <f>GT_NG!P28</f>
        <v>15.024848150193264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99.620000000000033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785.81683986367943</v>
      </c>
      <c r="P28" s="77">
        <v>58.89</v>
      </c>
      <c r="Q28" s="77">
        <v>33.86</v>
      </c>
      <c r="R28" s="80">
        <v>8.6399999999999988</v>
      </c>
      <c r="S28" s="80">
        <v>0</v>
      </c>
      <c r="T28" s="78">
        <f>SUMPRODUCT(LTA!F28:AJ28,LTA!F$101:AJ$101,LTA!F$103:AJ$103)</f>
        <v>15.309999999999999</v>
      </c>
      <c r="U28" s="78">
        <f>SUMPRODUCT(LTA!F28:AJ28,LTA!F$102:AJ$102,LTA!F$103:AJ$103)</f>
        <v>31.839999999999996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232.49999999999997</v>
      </c>
      <c r="AB28" s="117">
        <f>-STOA!N28</f>
        <v>-372.93</v>
      </c>
      <c r="AC28">
        <f t="shared" si="0"/>
        <v>14.916625669695605</v>
      </c>
      <c r="AD28">
        <f t="shared" si="1"/>
        <v>856.65506234417694</v>
      </c>
      <c r="AE28">
        <f>'IDT-1'!B28</f>
        <v>126</v>
      </c>
      <c r="AF28" s="26"/>
      <c r="AG28">
        <f t="shared" si="2"/>
        <v>982.65506234417694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-37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0</v>
      </c>
      <c r="E29">
        <f>GT_NG!P29</f>
        <v>15.024848150193264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99.620000000000033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822.23054242477963</v>
      </c>
      <c r="P29" s="77">
        <v>58.89</v>
      </c>
      <c r="Q29" s="77">
        <v>33.86</v>
      </c>
      <c r="R29" s="80">
        <v>20.34</v>
      </c>
      <c r="S29" s="80">
        <v>0</v>
      </c>
      <c r="T29" s="78">
        <f>SUMPRODUCT(LTA!F29:AJ29,LTA!F$101:AJ$101,LTA!F$103:AJ$103)</f>
        <v>14.98</v>
      </c>
      <c r="U29" s="78">
        <f>SUMPRODUCT(LTA!F29:AJ29,LTA!F$102:AJ$102,LTA!F$103:AJ$103)</f>
        <v>37.989999999999995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325</v>
      </c>
      <c r="AB29" s="117">
        <f>-STOA!N29</f>
        <v>-372.93</v>
      </c>
      <c r="AC29">
        <f t="shared" si="0"/>
        <v>16.169729742144508</v>
      </c>
      <c r="AD29">
        <f t="shared" si="1"/>
        <v>1005.8356608328284</v>
      </c>
      <c r="AE29">
        <f>'IDT-1'!B29</f>
        <v>24</v>
      </c>
      <c r="AF29" s="26"/>
      <c r="AG29">
        <f t="shared" si="2"/>
        <v>1029.8356608328284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-33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0</v>
      </c>
      <c r="E30">
        <f>GT_NG!P30</f>
        <v>15.024848150193264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99.620000000000019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822.23054242477963</v>
      </c>
      <c r="P30" s="77">
        <v>58.89</v>
      </c>
      <c r="Q30" s="77">
        <v>33.86</v>
      </c>
      <c r="R30" s="80">
        <v>24.95</v>
      </c>
      <c r="S30" s="80">
        <v>0</v>
      </c>
      <c r="T30" s="78">
        <f>SUMPRODUCT(LTA!F30:AJ30,LTA!F$101:AJ$101,LTA!F$103:AJ$103)</f>
        <v>15.02</v>
      </c>
      <c r="U30" s="78">
        <f>SUMPRODUCT(LTA!F30:AJ30,LTA!F$102:AJ$102,LTA!F$103:AJ$103)</f>
        <v>37.870000000000005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364.5</v>
      </c>
      <c r="AB30" s="117">
        <f>-STOA!N30</f>
        <v>-372.93</v>
      </c>
      <c r="AC30">
        <f t="shared" si="0"/>
        <v>16.530559359577921</v>
      </c>
      <c r="AD30">
        <f t="shared" si="1"/>
        <v>1052.5048312153949</v>
      </c>
      <c r="AE30">
        <f>'IDT-1'!B30</f>
        <v>19</v>
      </c>
      <c r="AF30" s="26"/>
      <c r="AG30">
        <f t="shared" si="2"/>
        <v>1071.5048312153949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-30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0</v>
      </c>
      <c r="E31">
        <f>GT_NG!P31</f>
        <v>15.024848150193264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99.620000000000019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821.89582546957968</v>
      </c>
      <c r="P31" s="77">
        <v>58.89</v>
      </c>
      <c r="Q31" s="77">
        <v>33.86</v>
      </c>
      <c r="R31" s="80">
        <v>24.949999999999996</v>
      </c>
      <c r="S31" s="80">
        <v>0</v>
      </c>
      <c r="T31" s="78">
        <f>SUMPRODUCT(LTA!F31:AJ31,LTA!F$101:AJ$101,LTA!F$103:AJ$103)</f>
        <v>15.07</v>
      </c>
      <c r="U31" s="78">
        <f>SUMPRODUCT(LTA!F31:AJ31,LTA!F$102:AJ$102,LTA!F$103:AJ$103)</f>
        <v>36.950000000000003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425.49000000000007</v>
      </c>
      <c r="AB31" s="117">
        <f>-STOA!N31</f>
        <v>-372.93</v>
      </c>
      <c r="AC31">
        <f t="shared" si="0"/>
        <v>16.959010447628014</v>
      </c>
      <c r="AD31">
        <f t="shared" si="1"/>
        <v>1122.8616631721447</v>
      </c>
      <c r="AE31">
        <f>'IDT-1'!B31</f>
        <v>0</v>
      </c>
      <c r="AF31" s="26"/>
      <c r="AG31">
        <f t="shared" si="2"/>
        <v>1122.8616631721447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-19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0</v>
      </c>
      <c r="E32">
        <f>GT_NG!P32</f>
        <v>15.024848150193264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99.620000000000019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821.89582546957968</v>
      </c>
      <c r="P32" s="77">
        <v>58.89</v>
      </c>
      <c r="Q32" s="77">
        <v>33.86</v>
      </c>
      <c r="R32" s="80">
        <v>25.5</v>
      </c>
      <c r="S32" s="80">
        <v>0</v>
      </c>
      <c r="T32" s="78">
        <f>SUMPRODUCT(LTA!F32:AJ32,LTA!F$101:AJ$101,LTA!F$103:AJ$103)</f>
        <v>14.32</v>
      </c>
      <c r="U32" s="78">
        <f>SUMPRODUCT(LTA!F32:AJ32,LTA!F$102:AJ$102,LTA!F$103:AJ$103)</f>
        <v>27.23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426.97000000000008</v>
      </c>
      <c r="AB32" s="117">
        <f>-STOA!N32</f>
        <v>-372.93</v>
      </c>
      <c r="AC32">
        <f t="shared" si="0"/>
        <v>16.927958024706303</v>
      </c>
      <c r="AD32">
        <f t="shared" si="1"/>
        <v>1157.5327155950663</v>
      </c>
      <c r="AE32">
        <f>'IDT-1'!B32</f>
        <v>0</v>
      </c>
      <c r="AF32" s="26"/>
      <c r="AG32">
        <f t="shared" si="2"/>
        <v>1157.5327155950663</v>
      </c>
      <c r="AI32" s="75">
        <f>PXIL!H32</f>
        <v>0</v>
      </c>
      <c r="AJ32" s="75">
        <f>PXIL!N32</f>
        <v>0</v>
      </c>
      <c r="AK32" s="75">
        <f>RTM_IEX!H32</f>
        <v>24.08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0</v>
      </c>
      <c r="E33">
        <f>GT_NG!P33</f>
        <v>15.004141358365546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99.620000000000019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823.99813005517956</v>
      </c>
      <c r="P33" s="77">
        <v>58.89</v>
      </c>
      <c r="Q33" s="77">
        <v>33.86</v>
      </c>
      <c r="R33" s="80">
        <v>25.5</v>
      </c>
      <c r="S33" s="80">
        <v>0</v>
      </c>
      <c r="T33" s="78">
        <f>SUMPRODUCT(LTA!F33:AJ33,LTA!F$101:AJ$101,LTA!F$103:AJ$103)</f>
        <v>23.669999999999998</v>
      </c>
      <c r="U33" s="78">
        <f>SUMPRODUCT(LTA!F33:AJ33,LTA!F$102:AJ$102,LTA!F$103:AJ$103)</f>
        <v>27.74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428.45000000000005</v>
      </c>
      <c r="AB33" s="117">
        <f>-STOA!N33</f>
        <v>-372.93</v>
      </c>
      <c r="AC33">
        <f t="shared" si="0"/>
        <v>17.003740085291501</v>
      </c>
      <c r="AD33">
        <f t="shared" si="1"/>
        <v>1166.0685313282536</v>
      </c>
      <c r="AE33">
        <f>'IDT-1'!B33</f>
        <v>19</v>
      </c>
      <c r="AF33" s="26"/>
      <c r="AG33">
        <f t="shared" si="2"/>
        <v>1185.0685313282536</v>
      </c>
      <c r="AI33" s="75">
        <f>PXIL!H33</f>
        <v>0</v>
      </c>
      <c r="AJ33" s="75">
        <f>PXIL!N33</f>
        <v>0</v>
      </c>
      <c r="AK33" s="75">
        <f>RTM_IEX!H33</f>
        <v>19.27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0</v>
      </c>
      <c r="E34">
        <f>GT_NG!P34</f>
        <v>15.004141358365546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99.620000000000019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818.54638494727942</v>
      </c>
      <c r="P34" s="77">
        <v>58.89</v>
      </c>
      <c r="Q34" s="77">
        <v>33.86</v>
      </c>
      <c r="R34" s="80">
        <v>25.5</v>
      </c>
      <c r="S34" s="80">
        <v>0</v>
      </c>
      <c r="T34" s="78">
        <f>SUMPRODUCT(LTA!F34:AJ34,LTA!F$101:AJ$101,LTA!F$103:AJ$103)</f>
        <v>38.29</v>
      </c>
      <c r="U34" s="78">
        <f>SUMPRODUCT(LTA!F34:AJ34,LTA!F$102:AJ$102,LTA!F$103:AJ$103)</f>
        <v>27.76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435.47000000000008</v>
      </c>
      <c r="AB34" s="117">
        <f>-STOA!N34</f>
        <v>-372.93</v>
      </c>
      <c r="AC34">
        <f t="shared" si="0"/>
        <v>17.120852728341976</v>
      </c>
      <c r="AD34">
        <f t="shared" si="1"/>
        <v>1179.2596735773027</v>
      </c>
      <c r="AE34">
        <f>'IDT-1'!B34</f>
        <v>31</v>
      </c>
      <c r="AF34" s="26"/>
      <c r="AG34">
        <f t="shared" si="2"/>
        <v>1210.2596735773027</v>
      </c>
      <c r="AI34" s="75">
        <f>PXIL!H34</f>
        <v>0</v>
      </c>
      <c r="AJ34" s="75">
        <f>PXIL!N34</f>
        <v>0</v>
      </c>
      <c r="AK34" s="75">
        <f>RTM_IEX!H34</f>
        <v>16.37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0</v>
      </c>
      <c r="E35">
        <f>GT_NG!P35</f>
        <v>15.004141358365546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99.620000000000033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810.63049456070303</v>
      </c>
      <c r="P35" s="77">
        <v>58.89</v>
      </c>
      <c r="Q35" s="77">
        <v>33.86</v>
      </c>
      <c r="R35" s="80">
        <v>41.5</v>
      </c>
      <c r="S35" s="80">
        <v>0</v>
      </c>
      <c r="T35" s="78">
        <f>SUMPRODUCT(LTA!F35:AJ35,LTA!F$101:AJ$101,LTA!F$103:AJ$103)</f>
        <v>61.709999999999994</v>
      </c>
      <c r="U35" s="78">
        <f>SUMPRODUCT(LTA!F35:AJ35,LTA!F$102:AJ$102,LTA!F$103:AJ$103)</f>
        <v>31.1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354.37</v>
      </c>
      <c r="AB35" s="117">
        <f>-STOA!N35</f>
        <v>-372.93</v>
      </c>
      <c r="AC35">
        <f t="shared" si="0"/>
        <v>16.705440892940103</v>
      </c>
      <c r="AD35">
        <f t="shared" si="1"/>
        <v>1132.4691950261285</v>
      </c>
      <c r="AE35">
        <f>'IDT-1'!B35</f>
        <v>118</v>
      </c>
      <c r="AF35" s="26"/>
      <c r="AG35">
        <f t="shared" si="2"/>
        <v>1250.4691950261285</v>
      </c>
      <c r="AI35" s="75">
        <f>PXIL!H35</f>
        <v>0</v>
      </c>
      <c r="AJ35" s="75">
        <f>PXIL!N35</f>
        <v>0</v>
      </c>
      <c r="AK35" s="75">
        <f>RTM_IEX!H35</f>
        <v>15.42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0</v>
      </c>
      <c r="E36">
        <f>GT_NG!P36</f>
        <v>15.004141358365546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99.620000000000019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772.03926371277942</v>
      </c>
      <c r="P36" s="77">
        <v>58.89</v>
      </c>
      <c r="Q36" s="77">
        <v>33.86</v>
      </c>
      <c r="R36" s="80">
        <v>41.5</v>
      </c>
      <c r="S36" s="80">
        <v>0</v>
      </c>
      <c r="T36" s="78">
        <f>SUMPRODUCT(LTA!F36:AJ36,LTA!F$101:AJ$101,LTA!F$103:AJ$103)</f>
        <v>89.35</v>
      </c>
      <c r="U36" s="78">
        <f>SUMPRODUCT(LTA!F36:AJ36,LTA!F$102:AJ$102,LTA!F$103:AJ$103)</f>
        <v>23.5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339.08000000000004</v>
      </c>
      <c r="AB36" s="117">
        <f>-STOA!N36</f>
        <v>-372.93</v>
      </c>
      <c r="AC36">
        <f t="shared" si="0"/>
        <v>16.390654061478376</v>
      </c>
      <c r="AD36">
        <f t="shared" si="1"/>
        <v>1097.0127510096663</v>
      </c>
      <c r="AE36">
        <f>'IDT-1'!B36</f>
        <v>172</v>
      </c>
      <c r="AF36" s="26"/>
      <c r="AG36">
        <f t="shared" si="2"/>
        <v>1269.0127510096663</v>
      </c>
      <c r="AI36" s="75">
        <f>PXIL!H36</f>
        <v>0</v>
      </c>
      <c r="AJ36" s="75">
        <f>PXIL!N36</f>
        <v>0</v>
      </c>
      <c r="AK36" s="75">
        <f>RTM_IEX!H36</f>
        <v>13.49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0</v>
      </c>
      <c r="E37">
        <f>GT_NG!P37</f>
        <v>15.004141358365546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99.620000000000019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756.61898217167948</v>
      </c>
      <c r="P37" s="77">
        <v>58.89</v>
      </c>
      <c r="Q37" s="77">
        <v>33.86</v>
      </c>
      <c r="R37" s="80">
        <v>41.5</v>
      </c>
      <c r="S37" s="80">
        <v>0</v>
      </c>
      <c r="T37" s="78">
        <f>SUMPRODUCT(LTA!F37:AJ37,LTA!F$101:AJ$101,LTA!F$103:AJ$103)</f>
        <v>118.77</v>
      </c>
      <c r="U37" s="78">
        <f>SUMPRODUCT(LTA!F37:AJ37,LTA!F$102:AJ$102,LTA!F$103:AJ$103)</f>
        <v>23.88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252.52999999999997</v>
      </c>
      <c r="AB37" s="117">
        <f>-STOA!N37</f>
        <v>-372.93</v>
      </c>
      <c r="AC37">
        <f t="shared" si="0"/>
        <v>15.636843583916697</v>
      </c>
      <c r="AD37">
        <f t="shared" si="1"/>
        <v>1012.1062799461283</v>
      </c>
      <c r="AE37">
        <f>'IDT-1'!B37</f>
        <v>267.005</v>
      </c>
      <c r="AF37" s="26"/>
      <c r="AG37">
        <f t="shared" si="2"/>
        <v>1279.1112799461284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0</v>
      </c>
      <c r="E38">
        <f>GT_NG!P38</f>
        <v>15.004141358365546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99.620000000000019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731.11845918347956</v>
      </c>
      <c r="P38" s="77">
        <v>58.89</v>
      </c>
      <c r="Q38" s="77">
        <v>33.86</v>
      </c>
      <c r="R38" s="80">
        <v>41.5</v>
      </c>
      <c r="S38" s="80">
        <v>0</v>
      </c>
      <c r="T38" s="78">
        <f>SUMPRODUCT(LTA!F38:AJ38,LTA!F$101:AJ$101,LTA!F$103:AJ$103)</f>
        <v>156.16999999999999</v>
      </c>
      <c r="U38" s="78">
        <f>SUMPRODUCT(LTA!F38:AJ38,LTA!F$102:AJ$102,LTA!F$103:AJ$103)</f>
        <v>24.15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38.54</v>
      </c>
      <c r="Z38" s="75">
        <f>IEX!N38</f>
        <v>0</v>
      </c>
      <c r="AA38" s="117">
        <f>STOA!H38</f>
        <v>233.76999999999998</v>
      </c>
      <c r="AB38" s="117">
        <f>-STOA!N38</f>
        <v>-372.93</v>
      </c>
      <c r="AC38">
        <f t="shared" si="0"/>
        <v>15.917998981620539</v>
      </c>
      <c r="AD38">
        <f t="shared" si="1"/>
        <v>1043.7746015602247</v>
      </c>
      <c r="AE38">
        <f>'IDT-1'!B38</f>
        <v>266.74700000000001</v>
      </c>
      <c r="AF38" s="26"/>
      <c r="AG38">
        <f t="shared" si="2"/>
        <v>1310.5216015602248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0</v>
      </c>
      <c r="E39">
        <f>GT_NG!P39</f>
        <v>15.004141358365546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87.858488783943358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718.70005029157949</v>
      </c>
      <c r="P39" s="77">
        <v>58.89</v>
      </c>
      <c r="Q39" s="77">
        <v>33.86</v>
      </c>
      <c r="R39" s="80">
        <v>41.5</v>
      </c>
      <c r="S39" s="80">
        <v>0</v>
      </c>
      <c r="T39" s="78">
        <f>SUMPRODUCT(LTA!F39:AJ39,LTA!F$101:AJ$101,LTA!F$103:AJ$103)</f>
        <v>202.31000000000003</v>
      </c>
      <c r="U39" s="78">
        <f>SUMPRODUCT(LTA!F39:AJ39,LTA!F$102:AJ$102,LTA!F$103:AJ$103)</f>
        <v>19.71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36.61</v>
      </c>
      <c r="Z39" s="75">
        <f>IEX!N39</f>
        <v>0</v>
      </c>
      <c r="AA39" s="117">
        <f>STOA!H39</f>
        <v>222.97999999999996</v>
      </c>
      <c r="AB39" s="117">
        <f>-STOA!N39</f>
        <v>-372.93</v>
      </c>
      <c r="AC39">
        <f t="shared" si="0"/>
        <v>15.960239684670519</v>
      </c>
      <c r="AD39">
        <f t="shared" si="1"/>
        <v>1048.5324407492178</v>
      </c>
      <c r="AE39">
        <f>'IDT-1'!B39</f>
        <v>263.81599999999997</v>
      </c>
      <c r="AF39" s="26"/>
      <c r="AG39">
        <f t="shared" si="2"/>
        <v>1312.3484407492178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0</v>
      </c>
      <c r="E40">
        <f>GT_NG!P40</f>
        <v>15.004141358365546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87.858488783943358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710.11836252147964</v>
      </c>
      <c r="P40" s="77">
        <v>58.89</v>
      </c>
      <c r="Q40" s="77">
        <v>33.86</v>
      </c>
      <c r="R40" s="80">
        <v>41.5</v>
      </c>
      <c r="S40" s="80">
        <v>0</v>
      </c>
      <c r="T40" s="78">
        <f>SUMPRODUCT(LTA!F40:AJ40,LTA!F$101:AJ$101,LTA!F$103:AJ$103)</f>
        <v>226.89000000000001</v>
      </c>
      <c r="U40" s="78">
        <f>SUMPRODUCT(LTA!F40:AJ40,LTA!F$102:AJ$102,LTA!F$103:AJ$103)</f>
        <v>19.54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55.88</v>
      </c>
      <c r="Z40" s="75">
        <f>IEX!N40</f>
        <v>0</v>
      </c>
      <c r="AA40" s="117">
        <f>STOA!H40</f>
        <v>230.67999999999998</v>
      </c>
      <c r="AB40" s="117">
        <f>-STOA!N40</f>
        <v>-372.93</v>
      </c>
      <c r="AC40">
        <f t="shared" si="0"/>
        <v>16.421696832293641</v>
      </c>
      <c r="AD40">
        <f t="shared" si="1"/>
        <v>1100.5092958314951</v>
      </c>
      <c r="AE40">
        <f>'IDT-1'!B40</f>
        <v>229.67699999999999</v>
      </c>
      <c r="AF40" s="26"/>
      <c r="AG40">
        <f t="shared" si="2"/>
        <v>1330.186295831495</v>
      </c>
      <c r="AI40" s="75">
        <f>PXIL!H40</f>
        <v>0</v>
      </c>
      <c r="AJ40" s="75">
        <f>PXIL!N40</f>
        <v>0</v>
      </c>
      <c r="AK40" s="75">
        <f>RTM_IEX!H40</f>
        <v>9.64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0</v>
      </c>
      <c r="E41">
        <f>GT_NG!P41</f>
        <v>15.004141358365546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99.620000000000019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704.42868490897956</v>
      </c>
      <c r="P41" s="77">
        <v>58.89</v>
      </c>
      <c r="Q41" s="77">
        <v>33.86</v>
      </c>
      <c r="R41" s="80">
        <v>41.5</v>
      </c>
      <c r="S41" s="80">
        <v>0</v>
      </c>
      <c r="T41" s="78">
        <f>SUMPRODUCT(LTA!F41:AJ41,LTA!F$101:AJ$101,LTA!F$103:AJ$103)</f>
        <v>255.75</v>
      </c>
      <c r="U41" s="78">
        <f>SUMPRODUCT(LTA!F41:AJ41,LTA!F$102:AJ$102,LTA!F$103:AJ$103)</f>
        <v>19.61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77.08</v>
      </c>
      <c r="Z41" s="75">
        <f>IEX!N41</f>
        <v>0</v>
      </c>
      <c r="AA41" s="117">
        <f>STOA!H41</f>
        <v>248.17999999999998</v>
      </c>
      <c r="AB41" s="117">
        <f>-STOA!N41</f>
        <v>-372.93</v>
      </c>
      <c r="AC41">
        <f t="shared" si="0"/>
        <v>17.027856968004937</v>
      </c>
      <c r="AD41">
        <f t="shared" si="1"/>
        <v>1168.78496929934</v>
      </c>
      <c r="AE41">
        <f>'IDT-1'!B41</f>
        <v>189.185</v>
      </c>
      <c r="AF41" s="26"/>
      <c r="AG41">
        <f t="shared" si="2"/>
        <v>1357.9699692993399</v>
      </c>
      <c r="AI41" s="75">
        <f>PXIL!H41</f>
        <v>0</v>
      </c>
      <c r="AJ41" s="75">
        <f>PXIL!N41</f>
        <v>0</v>
      </c>
      <c r="AK41" s="75">
        <f>RTM_IEX!H41</f>
        <v>4.82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0</v>
      </c>
      <c r="E42">
        <f>GT_NG!P42</f>
        <v>15.004141358365546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99.620000000000019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704.42868490897956</v>
      </c>
      <c r="P42" s="77">
        <v>58.89</v>
      </c>
      <c r="Q42" s="77">
        <v>33.86</v>
      </c>
      <c r="R42" s="80">
        <v>41.5</v>
      </c>
      <c r="S42" s="80">
        <v>0</v>
      </c>
      <c r="T42" s="78">
        <f>SUMPRODUCT(LTA!F42:AJ42,LTA!F$101:AJ$101,LTA!F$103:AJ$103)</f>
        <v>285.20999999999998</v>
      </c>
      <c r="U42" s="78">
        <f>SUMPRODUCT(LTA!F42:AJ42,LTA!F$102:AJ$102,LTA!F$103:AJ$103)</f>
        <v>19.82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73.23</v>
      </c>
      <c r="Z42" s="75">
        <f>IEX!N42</f>
        <v>0</v>
      </c>
      <c r="AA42" s="117">
        <f>STOA!H42</f>
        <v>257.27999999999997</v>
      </c>
      <c r="AB42" s="117">
        <f>-STOA!N42</f>
        <v>-372.93</v>
      </c>
      <c r="AC42">
        <f t="shared" si="0"/>
        <v>17.328249478093721</v>
      </c>
      <c r="AD42">
        <f t="shared" si="1"/>
        <v>1194.5845767892513</v>
      </c>
      <c r="AE42">
        <f>'IDT-1'!B42</f>
        <v>177.18600000000001</v>
      </c>
      <c r="AF42" s="26"/>
      <c r="AG42">
        <f t="shared" si="2"/>
        <v>1371.7705767892512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-4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0</v>
      </c>
      <c r="E43">
        <f>GT_NG!P43</f>
        <v>15.004141358365546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99.620000000000019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696.32952729187957</v>
      </c>
      <c r="P43" s="77">
        <v>58.89</v>
      </c>
      <c r="Q43" s="77">
        <v>33.86</v>
      </c>
      <c r="R43" s="80">
        <v>41.5</v>
      </c>
      <c r="S43" s="80">
        <v>0</v>
      </c>
      <c r="T43" s="78">
        <f>SUMPRODUCT(LTA!F43:AJ43,LTA!F$101:AJ$101,LTA!F$103:AJ$103)</f>
        <v>308.53000000000003</v>
      </c>
      <c r="U43" s="78">
        <f>SUMPRODUCT(LTA!F43:AJ43,LTA!F$102:AJ$102,LTA!F$103:AJ$103)</f>
        <v>19.830000000000002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59.74</v>
      </c>
      <c r="Z43" s="75">
        <f>IEX!N43</f>
        <v>0</v>
      </c>
      <c r="AA43" s="117">
        <f>STOA!H43</f>
        <v>250.2</v>
      </c>
      <c r="AB43" s="117">
        <f>-STOA!N43</f>
        <v>-372.93</v>
      </c>
      <c r="AC43">
        <f t="shared" si="0"/>
        <v>17.398344380974457</v>
      </c>
      <c r="AD43">
        <f t="shared" si="1"/>
        <v>1210.5153242692704</v>
      </c>
      <c r="AE43">
        <f>'IDT-1'!B43</f>
        <v>165.483</v>
      </c>
      <c r="AF43" s="26"/>
      <c r="AG43">
        <f t="shared" si="2"/>
        <v>1375.9983242692704</v>
      </c>
      <c r="AI43" s="75">
        <f>PXIL!H43</f>
        <v>0</v>
      </c>
      <c r="AJ43" s="75">
        <f>PXIL!N43</f>
        <v>0</v>
      </c>
      <c r="AK43" s="75">
        <f>RTM_IEX!H43</f>
        <v>17.34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0</v>
      </c>
      <c r="E44">
        <f>GT_NG!P44</f>
        <v>15.004141358365546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99.620000000000019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696.32952729187957</v>
      </c>
      <c r="P44" s="77">
        <v>58.89</v>
      </c>
      <c r="Q44" s="77">
        <v>33.86</v>
      </c>
      <c r="R44" s="80">
        <v>41.5</v>
      </c>
      <c r="S44" s="80">
        <v>0</v>
      </c>
      <c r="T44" s="78">
        <f>SUMPRODUCT(LTA!F44:AJ44,LTA!F$101:AJ$101,LTA!F$103:AJ$103)</f>
        <v>330.79</v>
      </c>
      <c r="U44" s="78">
        <f>SUMPRODUCT(LTA!F44:AJ44,LTA!F$102:AJ$102,LTA!F$103:AJ$103)</f>
        <v>19.75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27.94</v>
      </c>
      <c r="Z44" s="75">
        <f>IEX!N44</f>
        <v>0</v>
      </c>
      <c r="AA44" s="117">
        <f>STOA!H44</f>
        <v>259.29999999999995</v>
      </c>
      <c r="AB44" s="117">
        <f>-STOA!N44</f>
        <v>-372.93</v>
      </c>
      <c r="AC44">
        <f t="shared" si="0"/>
        <v>17.453168380974457</v>
      </c>
      <c r="AD44">
        <f t="shared" si="1"/>
        <v>1216.6905002692706</v>
      </c>
      <c r="AE44">
        <f>'IDT-1'!B44</f>
        <v>159.93299999999999</v>
      </c>
      <c r="AF44" s="26"/>
      <c r="AG44">
        <f t="shared" si="2"/>
        <v>1376.6235002692706</v>
      </c>
      <c r="AI44" s="75">
        <f>PXIL!H44</f>
        <v>0</v>
      </c>
      <c r="AJ44" s="75">
        <f>PXIL!N44</f>
        <v>0</v>
      </c>
      <c r="AK44" s="75">
        <f>RTM_IEX!H44</f>
        <v>24.09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0</v>
      </c>
      <c r="E45">
        <f>GT_NG!P45</f>
        <v>15.004141358365546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99.620000000000019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685.9810051460795</v>
      </c>
      <c r="P45" s="77">
        <v>58.89</v>
      </c>
      <c r="Q45" s="77">
        <v>33.86</v>
      </c>
      <c r="R45" s="80">
        <v>41.5</v>
      </c>
      <c r="S45" s="80">
        <v>0</v>
      </c>
      <c r="T45" s="78">
        <f>SUMPRODUCT(LTA!F45:AJ45,LTA!F$101:AJ$101,LTA!F$103:AJ$103)</f>
        <v>352.19000000000005</v>
      </c>
      <c r="U45" s="78">
        <f>SUMPRODUCT(LTA!F45:AJ45,LTA!F$102:AJ$102,LTA!F$103:AJ$103)</f>
        <v>19.68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14.45</v>
      </c>
      <c r="Z45" s="75">
        <f>IEX!N45</f>
        <v>0</v>
      </c>
      <c r="AA45" s="117">
        <f>STOA!H45</f>
        <v>273.90999999999997</v>
      </c>
      <c r="AB45" s="117">
        <f>-STOA!N45</f>
        <v>-372.93</v>
      </c>
      <c r="AC45">
        <f t="shared" si="0"/>
        <v>17.347669386091418</v>
      </c>
      <c r="AD45">
        <f t="shared" si="1"/>
        <v>1204.8074771183537</v>
      </c>
      <c r="AE45">
        <f>'IDT-1'!B45</f>
        <v>160.68</v>
      </c>
      <c r="AF45" s="26"/>
      <c r="AG45">
        <f t="shared" si="2"/>
        <v>1365.4874771183538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0</v>
      </c>
      <c r="E46">
        <f>GT_NG!P46</f>
        <v>15.004141358365546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99.62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685.99169021282478</v>
      </c>
      <c r="P46" s="77">
        <v>58.89</v>
      </c>
      <c r="Q46" s="77">
        <v>33.86</v>
      </c>
      <c r="R46" s="80">
        <v>41.5</v>
      </c>
      <c r="S46" s="80">
        <v>0</v>
      </c>
      <c r="T46" s="78">
        <f>SUMPRODUCT(LTA!F46:AJ46,LTA!F$101:AJ$101,LTA!F$103:AJ$103)</f>
        <v>362.45</v>
      </c>
      <c r="U46" s="78">
        <f>SUMPRODUCT(LTA!F46:AJ46,LTA!F$102:AJ$102,LTA!F$103:AJ$103)</f>
        <v>20.09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281.85000000000002</v>
      </c>
      <c r="AB46" s="117">
        <f>-STOA!N46</f>
        <v>-372.93</v>
      </c>
      <c r="AC46">
        <f t="shared" si="0"/>
        <v>17.384371414678778</v>
      </c>
      <c r="AD46">
        <f t="shared" si="1"/>
        <v>1208.9414601565115</v>
      </c>
      <c r="AE46">
        <f>'IDT-1'!B46</f>
        <v>156</v>
      </c>
      <c r="AF46" s="26"/>
      <c r="AG46">
        <f t="shared" si="2"/>
        <v>1364.9414601565115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0</v>
      </c>
      <c r="E47">
        <f>GT_NG!P47</f>
        <v>15.004135649296941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686.54508602332874</v>
      </c>
      <c r="P47" s="77">
        <v>58.89</v>
      </c>
      <c r="Q47" s="77">
        <v>33.86</v>
      </c>
      <c r="R47" s="80">
        <v>41.5</v>
      </c>
      <c r="S47" s="80">
        <v>0</v>
      </c>
      <c r="T47" s="78">
        <f>SUMPRODUCT(LTA!F47:AJ47,LTA!F$101:AJ$101,LTA!F$103:AJ$103)</f>
        <v>363.78</v>
      </c>
      <c r="U47" s="78">
        <f>SUMPRODUCT(LTA!F47:AJ47,LTA!F$102:AJ$102,LTA!F$103:AJ$103)</f>
        <v>17.86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288.36</v>
      </c>
      <c r="AB47" s="117">
        <f>-STOA!N47</f>
        <v>-372.93</v>
      </c>
      <c r="AC47">
        <f t="shared" si="0"/>
        <v>17.565769247571406</v>
      </c>
      <c r="AD47">
        <f t="shared" si="1"/>
        <v>1229.3734524250542</v>
      </c>
      <c r="AE47">
        <f>'IDT-1'!B47</f>
        <v>122</v>
      </c>
      <c r="AF47" s="26"/>
      <c r="AG47">
        <f t="shared" si="2"/>
        <v>1351.3734524250542</v>
      </c>
      <c r="AI47" s="75">
        <f>PXIL!H47</f>
        <v>0</v>
      </c>
      <c r="AJ47" s="75">
        <f>PXIL!N47</f>
        <v>0</v>
      </c>
      <c r="AK47" s="75">
        <f>RTM_IEX!H47</f>
        <v>14.45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0</v>
      </c>
      <c r="E48">
        <f>GT_NG!P48</f>
        <v>15.004135649296941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686.25997132586804</v>
      </c>
      <c r="P48" s="77">
        <v>58.89</v>
      </c>
      <c r="Q48" s="77">
        <v>33.86</v>
      </c>
      <c r="R48" s="80">
        <v>41.5</v>
      </c>
      <c r="S48" s="80">
        <v>0</v>
      </c>
      <c r="T48" s="78">
        <f>SUMPRODUCT(LTA!F48:AJ48,LTA!F$101:AJ$101,LTA!F$103:AJ$103)</f>
        <v>364.7</v>
      </c>
      <c r="U48" s="78">
        <f>SUMPRODUCT(LTA!F48:AJ48,LTA!F$102:AJ$102,LTA!F$103:AJ$103)</f>
        <v>18.23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294.49</v>
      </c>
      <c r="AB48" s="117">
        <f>-STOA!N48</f>
        <v>-372.93</v>
      </c>
      <c r="AC48">
        <f t="shared" si="0"/>
        <v>17.687956238233753</v>
      </c>
      <c r="AD48">
        <f t="shared" si="1"/>
        <v>1243.1361507369313</v>
      </c>
      <c r="AE48">
        <f>'IDT-1'!B48</f>
        <v>95</v>
      </c>
      <c r="AF48" s="26"/>
      <c r="AG48">
        <f t="shared" si="2"/>
        <v>1338.1361507369313</v>
      </c>
      <c r="AI48" s="75">
        <f>PXIL!H48</f>
        <v>0</v>
      </c>
      <c r="AJ48" s="75">
        <f>PXIL!N48</f>
        <v>0</v>
      </c>
      <c r="AK48" s="75">
        <f>RTM_IEX!H48</f>
        <v>21.2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0</v>
      </c>
      <c r="E49">
        <f>GT_NG!P49</f>
        <v>15.004135649296941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686.13100462300281</v>
      </c>
      <c r="P49" s="77">
        <v>58.89</v>
      </c>
      <c r="Q49" s="77">
        <v>33.86</v>
      </c>
      <c r="R49" s="80">
        <v>41.5</v>
      </c>
      <c r="S49" s="80">
        <v>0</v>
      </c>
      <c r="T49" s="78">
        <f>SUMPRODUCT(LTA!F49:AJ49,LTA!F$101:AJ$101,LTA!F$103:AJ$103)</f>
        <v>365.63000000000005</v>
      </c>
      <c r="U49" s="78">
        <f>SUMPRODUCT(LTA!F49:AJ49,LTA!F$102:AJ$102,LTA!F$103:AJ$103)</f>
        <v>17.989999999999998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301.29999999999995</v>
      </c>
      <c r="AB49" s="117">
        <f>-STOA!N49</f>
        <v>-372.93</v>
      </c>
      <c r="AC49">
        <f t="shared" si="0"/>
        <v>17.71031733124854</v>
      </c>
      <c r="AD49">
        <f t="shared" si="1"/>
        <v>1245.6548229410512</v>
      </c>
      <c r="AE49">
        <f>'IDT-1'!B49</f>
        <v>79</v>
      </c>
      <c r="AF49" s="26"/>
      <c r="AG49">
        <f t="shared" si="2"/>
        <v>1324.6548229410512</v>
      </c>
      <c r="AI49" s="75">
        <f>PXIL!H49</f>
        <v>0</v>
      </c>
      <c r="AJ49" s="75">
        <f>PXIL!N49</f>
        <v>0</v>
      </c>
      <c r="AK49" s="75">
        <f>RTM_IEX!H49</f>
        <v>16.37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0</v>
      </c>
      <c r="E50">
        <f>GT_NG!P50</f>
        <v>15.004135649296941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686.33112920440033</v>
      </c>
      <c r="P50" s="77">
        <v>58.89</v>
      </c>
      <c r="Q50" s="77">
        <v>33.86</v>
      </c>
      <c r="R50" s="80">
        <v>41.5</v>
      </c>
      <c r="S50" s="80">
        <v>0</v>
      </c>
      <c r="T50" s="78">
        <f>SUMPRODUCT(LTA!F50:AJ50,LTA!F$101:AJ$101,LTA!F$103:AJ$103)</f>
        <v>366.56</v>
      </c>
      <c r="U50" s="78">
        <f>SUMPRODUCT(LTA!F50:AJ50,LTA!F$102:AJ$102,LTA!F$103:AJ$103)</f>
        <v>18.09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302.7</v>
      </c>
      <c r="AB50" s="117">
        <f>-STOA!N50</f>
        <v>-372.93</v>
      </c>
      <c r="AC50">
        <f t="shared" si="0"/>
        <v>17.801398427564838</v>
      </c>
      <c r="AD50">
        <f t="shared" si="1"/>
        <v>1255.9138664261322</v>
      </c>
      <c r="AE50">
        <f>'IDT-1'!B50</f>
        <v>51</v>
      </c>
      <c r="AF50" s="26"/>
      <c r="AG50">
        <f t="shared" si="2"/>
        <v>1306.9138664261322</v>
      </c>
      <c r="AI50" s="75">
        <f>PXIL!H50</f>
        <v>0</v>
      </c>
      <c r="AJ50" s="75">
        <f>PXIL!N50</f>
        <v>0</v>
      </c>
      <c r="AK50" s="75">
        <f>RTM_IEX!H50</f>
        <v>24.09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0</v>
      </c>
      <c r="E51">
        <f>GT_NG!P51</f>
        <v>15.004135649296941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99.62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686.70419753214617</v>
      </c>
      <c r="P51" s="77">
        <v>58.89</v>
      </c>
      <c r="Q51" s="77">
        <v>33.86</v>
      </c>
      <c r="R51" s="80">
        <v>41.5</v>
      </c>
      <c r="S51" s="80">
        <v>0</v>
      </c>
      <c r="T51" s="78">
        <f>SUMPRODUCT(LTA!F51:AJ51,LTA!F$101:AJ$101,LTA!F$103:AJ$103)</f>
        <v>367.2</v>
      </c>
      <c r="U51" s="78">
        <f>SUMPRODUCT(LTA!F51:AJ51,LTA!F$102:AJ$102,LTA!F$103:AJ$103)</f>
        <v>22.37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185.85</v>
      </c>
      <c r="AB51" s="117">
        <f>-STOA!N51</f>
        <v>-372.93</v>
      </c>
      <c r="AC51">
        <f t="shared" si="0"/>
        <v>16.743401428848998</v>
      </c>
      <c r="AD51">
        <f t="shared" si="1"/>
        <v>1136.7449317525939</v>
      </c>
      <c r="AE51">
        <f>'IDT-1'!B51</f>
        <v>166</v>
      </c>
      <c r="AF51" s="26"/>
      <c r="AG51">
        <f t="shared" si="2"/>
        <v>1302.7449317525939</v>
      </c>
      <c r="AI51" s="75">
        <f>PXIL!H51</f>
        <v>0</v>
      </c>
      <c r="AJ51" s="75">
        <f>PXIL!N51</f>
        <v>0</v>
      </c>
      <c r="AK51" s="75">
        <f>RTM_IEX!H51</f>
        <v>15.42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0</v>
      </c>
      <c r="E52">
        <f>GT_NG!P52</f>
        <v>15.004135649296941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99.62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687.27403058069945</v>
      </c>
      <c r="P52" s="77">
        <v>58.89</v>
      </c>
      <c r="Q52" s="77">
        <v>33.86</v>
      </c>
      <c r="R52" s="80">
        <v>41.5</v>
      </c>
      <c r="S52" s="80">
        <v>0</v>
      </c>
      <c r="T52" s="78">
        <f>SUMPRODUCT(LTA!F52:AJ52,LTA!F$101:AJ$101,LTA!F$103:AJ$103)</f>
        <v>367.38000000000005</v>
      </c>
      <c r="U52" s="78">
        <f>SUMPRODUCT(LTA!F52:AJ52,LTA!F$102:AJ$102,LTA!F$103:AJ$103)</f>
        <v>22.61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185.85</v>
      </c>
      <c r="AB52" s="117">
        <f>-STOA!N52</f>
        <v>-372.93</v>
      </c>
      <c r="AC52">
        <f t="shared" si="0"/>
        <v>16.701247959676266</v>
      </c>
      <c r="AD52">
        <f t="shared" si="1"/>
        <v>1131.9969182703201</v>
      </c>
      <c r="AE52">
        <f>'IDT-1'!B52</f>
        <v>154</v>
      </c>
      <c r="AF52" s="26"/>
      <c r="AG52">
        <f t="shared" si="2"/>
        <v>1285.9969182703201</v>
      </c>
      <c r="AI52" s="75">
        <f>PXIL!H52</f>
        <v>0</v>
      </c>
      <c r="AJ52" s="75">
        <f>PXIL!N52</f>
        <v>0</v>
      </c>
      <c r="AK52" s="75">
        <f>RTM_IEX!H52</f>
        <v>9.64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0</v>
      </c>
      <c r="E53">
        <f>GT_NG!P53</f>
        <v>15.004135649296941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99.62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696.97424224610859</v>
      </c>
      <c r="P53" s="77">
        <v>58.89</v>
      </c>
      <c r="Q53" s="77">
        <v>33.86</v>
      </c>
      <c r="R53" s="80">
        <v>41.5</v>
      </c>
      <c r="S53" s="80">
        <v>0</v>
      </c>
      <c r="T53" s="78">
        <f>SUMPRODUCT(LTA!F53:AJ53,LTA!F$101:AJ$101,LTA!F$103:AJ$103)</f>
        <v>370.10999999999996</v>
      </c>
      <c r="U53" s="78">
        <f>SUMPRODUCT(LTA!F53:AJ53,LTA!F$102:AJ$102,LTA!F$103:AJ$103)</f>
        <v>22.599999999999998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103.09</v>
      </c>
      <c r="Z53" s="75">
        <f>IEX!N53</f>
        <v>0</v>
      </c>
      <c r="AA53" s="117">
        <f>STOA!H53</f>
        <v>185.85</v>
      </c>
      <c r="AB53" s="117">
        <f>-STOA!N53</f>
        <v>-372.93</v>
      </c>
      <c r="AC53">
        <f t="shared" si="0"/>
        <v>17.802481822331867</v>
      </c>
      <c r="AD53">
        <f t="shared" si="1"/>
        <v>1256.0358960730732</v>
      </c>
      <c r="AE53">
        <f>'IDT-1'!B53</f>
        <v>12.837999999999999</v>
      </c>
      <c r="AF53" s="26"/>
      <c r="AG53">
        <f t="shared" si="2"/>
        <v>1268.8738960730732</v>
      </c>
      <c r="AI53" s="75">
        <f>PXIL!H53</f>
        <v>0</v>
      </c>
      <c r="AJ53" s="75">
        <f>PXIL!N53</f>
        <v>0</v>
      </c>
      <c r="AK53" s="75">
        <f>RTM_IEX!H53</f>
        <v>19.27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0</v>
      </c>
      <c r="E54">
        <f>GT_NG!P54</f>
        <v>15.004135649296941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99.62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696.74496031928265</v>
      </c>
      <c r="P54" s="77">
        <v>58.89</v>
      </c>
      <c r="Q54" s="77">
        <v>33.86</v>
      </c>
      <c r="R54" s="80">
        <v>41.5</v>
      </c>
      <c r="S54" s="80">
        <v>0</v>
      </c>
      <c r="T54" s="78">
        <f>SUMPRODUCT(LTA!F54:AJ54,LTA!F$101:AJ$101,LTA!F$103:AJ$103)</f>
        <v>370.42999999999995</v>
      </c>
      <c r="U54" s="78">
        <f>SUMPRODUCT(LTA!F54:AJ54,LTA!F$102:AJ$102,LTA!F$103:AJ$103)</f>
        <v>22.66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54.92</v>
      </c>
      <c r="Z54" s="75">
        <f>IEX!N54</f>
        <v>0</v>
      </c>
      <c r="AA54" s="117">
        <f>STOA!H54</f>
        <v>185.85</v>
      </c>
      <c r="AB54" s="117">
        <f>-STOA!N54</f>
        <v>-372.93</v>
      </c>
      <c r="AC54">
        <f t="shared" si="0"/>
        <v>17.2951681413758</v>
      </c>
      <c r="AD54">
        <f t="shared" si="1"/>
        <v>1198.8939278272037</v>
      </c>
      <c r="AE54">
        <f>'IDT-1'!B54</f>
        <v>44.628</v>
      </c>
      <c r="AF54" s="26"/>
      <c r="AG54">
        <f t="shared" si="2"/>
        <v>1243.5219278272036</v>
      </c>
      <c r="AI54" s="75">
        <f>PXIL!H54</f>
        <v>0</v>
      </c>
      <c r="AJ54" s="75">
        <f>PXIL!N54</f>
        <v>0</v>
      </c>
      <c r="AK54" s="75">
        <f>RTM_IEX!H54</f>
        <v>9.64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0</v>
      </c>
      <c r="E55">
        <f>GT_NG!P55</f>
        <v>15.004135649296941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99.62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696.51028367987851</v>
      </c>
      <c r="P55" s="77">
        <v>58.89</v>
      </c>
      <c r="Q55" s="77">
        <v>33.86</v>
      </c>
      <c r="R55" s="80">
        <v>41.5</v>
      </c>
      <c r="S55" s="80">
        <v>0</v>
      </c>
      <c r="T55" s="78">
        <f>SUMPRODUCT(LTA!F55:AJ55,LTA!F$101:AJ$101,LTA!F$103:AJ$103)</f>
        <v>370.32</v>
      </c>
      <c r="U55" s="78">
        <f>SUMPRODUCT(LTA!F55:AJ55,LTA!F$102:AJ$102,LTA!F$103:AJ$103)</f>
        <v>22.39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185.85</v>
      </c>
      <c r="AB55" s="117">
        <f>-STOA!N55</f>
        <v>-372.93</v>
      </c>
      <c r="AC55">
        <f t="shared" si="0"/>
        <v>16.831806986949044</v>
      </c>
      <c r="AD55">
        <f t="shared" si="1"/>
        <v>1146.7026123422263</v>
      </c>
      <c r="AE55">
        <f>'IDT-1'!B55</f>
        <v>44</v>
      </c>
      <c r="AF55" s="26"/>
      <c r="AG55">
        <f t="shared" si="2"/>
        <v>1190.7026123422263</v>
      </c>
      <c r="AI55" s="75">
        <f>PXIL!H55</f>
        <v>0</v>
      </c>
      <c r="AJ55" s="75">
        <f>PXIL!N55</f>
        <v>0</v>
      </c>
      <c r="AK55" s="75">
        <f>RTM_IEX!H55</f>
        <v>12.52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0</v>
      </c>
      <c r="E56">
        <f>GT_NG!P56</f>
        <v>15.004135649296941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99.62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696.43673700467843</v>
      </c>
      <c r="P56" s="77">
        <v>58.89</v>
      </c>
      <c r="Q56" s="77">
        <v>33.86</v>
      </c>
      <c r="R56" s="80">
        <v>41.5</v>
      </c>
      <c r="S56" s="80">
        <v>0</v>
      </c>
      <c r="T56" s="78">
        <f>SUMPRODUCT(LTA!F56:AJ56,LTA!F$101:AJ$101,LTA!F$103:AJ$103)</f>
        <v>369.99</v>
      </c>
      <c r="U56" s="78">
        <f>SUMPRODUCT(LTA!F56:AJ56,LTA!F$102:AJ$102,LTA!F$103:AJ$103)</f>
        <v>22.93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185.85</v>
      </c>
      <c r="AB56" s="117">
        <f>-STOA!N56</f>
        <v>-372.93</v>
      </c>
      <c r="AC56">
        <f t="shared" si="0"/>
        <v>16.917839776207288</v>
      </c>
      <c r="AD56">
        <f t="shared" si="1"/>
        <v>1156.3930328777681</v>
      </c>
      <c r="AE56">
        <f>'IDT-1'!B56</f>
        <v>0</v>
      </c>
      <c r="AF56" s="26"/>
      <c r="AG56">
        <f t="shared" si="2"/>
        <v>1156.3930328777681</v>
      </c>
      <c r="AI56" s="75">
        <f>PXIL!H56</f>
        <v>0</v>
      </c>
      <c r="AJ56" s="75">
        <f>PXIL!N56</f>
        <v>0</v>
      </c>
      <c r="AK56" s="75">
        <f>RTM_IEX!H56</f>
        <v>22.16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0</v>
      </c>
      <c r="E57">
        <f>GT_NG!P57</f>
        <v>15.004135649296941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99.62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693.24003210227841</v>
      </c>
      <c r="P57" s="77">
        <v>58.89</v>
      </c>
      <c r="Q57" s="77">
        <v>33.86</v>
      </c>
      <c r="R57" s="80">
        <v>41.5</v>
      </c>
      <c r="S57" s="80">
        <v>0</v>
      </c>
      <c r="T57" s="78">
        <f>SUMPRODUCT(LTA!F57:AJ57,LTA!F$101:AJ$101,LTA!F$103:AJ$103)</f>
        <v>369.90999999999997</v>
      </c>
      <c r="U57" s="78">
        <f>SUMPRODUCT(LTA!F57:AJ57,LTA!F$102:AJ$102,LTA!F$103:AJ$103)</f>
        <v>24.26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185.85</v>
      </c>
      <c r="AB57" s="117">
        <f>-STOA!N57</f>
        <v>-372.93</v>
      </c>
      <c r="AC57">
        <f t="shared" si="0"/>
        <v>16.741213283154945</v>
      </c>
      <c r="AD57">
        <f t="shared" si="1"/>
        <v>1128.4629544684201</v>
      </c>
      <c r="AE57">
        <f>'IDT-1'!B57</f>
        <v>0</v>
      </c>
      <c r="AF57" s="26"/>
      <c r="AG57">
        <f t="shared" si="2"/>
        <v>1128.4629544684201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-4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0</v>
      </c>
      <c r="E58">
        <f>GT_NG!P58</f>
        <v>15.004135649296941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99.62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693.24003210227841</v>
      </c>
      <c r="P58" s="77">
        <v>58.89</v>
      </c>
      <c r="Q58" s="77">
        <v>33.86</v>
      </c>
      <c r="R58" s="80">
        <v>41.5</v>
      </c>
      <c r="S58" s="80">
        <v>0</v>
      </c>
      <c r="T58" s="78">
        <f>SUMPRODUCT(LTA!F58:AJ58,LTA!F$101:AJ$101,LTA!F$103:AJ$103)</f>
        <v>370.44</v>
      </c>
      <c r="U58" s="78">
        <f>SUMPRODUCT(LTA!F58:AJ58,LTA!F$102:AJ$102,LTA!F$103:AJ$103)</f>
        <v>25.12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185.06</v>
      </c>
      <c r="AB58" s="117">
        <f>-STOA!N58</f>
        <v>-372.93</v>
      </c>
      <c r="AC58">
        <f t="shared" si="0"/>
        <v>16.879665195987872</v>
      </c>
      <c r="AD58">
        <f t="shared" si="1"/>
        <v>1113.9245025555872</v>
      </c>
      <c r="AE58">
        <f>'IDT-1'!B58</f>
        <v>0</v>
      </c>
      <c r="AF58" s="26"/>
      <c r="AG58">
        <f t="shared" si="2"/>
        <v>1113.9245025555872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-19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0</v>
      </c>
      <c r="E59">
        <f>GT_NG!P59</f>
        <v>15.004135649296941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99.62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694.7834994862784</v>
      </c>
      <c r="P59" s="77">
        <v>58.89</v>
      </c>
      <c r="Q59" s="77">
        <v>33.86</v>
      </c>
      <c r="R59" s="80">
        <v>41.5</v>
      </c>
      <c r="S59" s="80">
        <v>0</v>
      </c>
      <c r="T59" s="78">
        <f>SUMPRODUCT(LTA!F59:AJ59,LTA!F$101:AJ$101,LTA!F$103:AJ$103)</f>
        <v>382.44</v>
      </c>
      <c r="U59" s="78">
        <f>SUMPRODUCT(LTA!F59:AJ59,LTA!F$102:AJ$102,LTA!F$103:AJ$103)</f>
        <v>46.55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179.24</v>
      </c>
      <c r="AB59" s="117">
        <f>-STOA!N59</f>
        <v>-422.93</v>
      </c>
      <c r="AC59">
        <f t="shared" si="0"/>
        <v>17.445405662155132</v>
      </c>
      <c r="AD59">
        <f t="shared" si="1"/>
        <v>1115.37222947342</v>
      </c>
      <c r="AE59">
        <f>'IDT-1'!B59</f>
        <v>20</v>
      </c>
      <c r="AF59" s="26"/>
      <c r="AG59">
        <f t="shared" si="2"/>
        <v>1135.37222947342</v>
      </c>
      <c r="AI59" s="75">
        <f>PXIL!H59</f>
        <v>0</v>
      </c>
      <c r="AJ59" s="75">
        <f>PXIL!N59</f>
        <v>0</v>
      </c>
      <c r="AK59" s="75">
        <f>RTM_IEX!H59</f>
        <v>3.86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0</v>
      </c>
      <c r="E60">
        <f>GT_NG!P60</f>
        <v>15.004135649296941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99.62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694.77796678877439</v>
      </c>
      <c r="P60" s="77">
        <v>58.89</v>
      </c>
      <c r="Q60" s="77">
        <v>33.86</v>
      </c>
      <c r="R60" s="80">
        <v>41.5</v>
      </c>
      <c r="S60" s="80">
        <v>0</v>
      </c>
      <c r="T60" s="78">
        <f>SUMPRODUCT(LTA!F60:AJ60,LTA!F$101:AJ$101,LTA!F$103:AJ$103)</f>
        <v>381.66000000000008</v>
      </c>
      <c r="U60" s="78">
        <f>SUMPRODUCT(LTA!F60:AJ60,LTA!F$102:AJ$102,LTA!F$103:AJ$103)</f>
        <v>46.57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172.75</v>
      </c>
      <c r="AB60" s="117">
        <f>-STOA!N60</f>
        <v>-422.93</v>
      </c>
      <c r="AC60">
        <f t="shared" si="0"/>
        <v>17.409735867072463</v>
      </c>
      <c r="AD60">
        <f t="shared" si="1"/>
        <v>1097.2923665709989</v>
      </c>
      <c r="AE60">
        <f>'IDT-1'!B60</f>
        <v>26</v>
      </c>
      <c r="AF60" s="26"/>
      <c r="AG60">
        <f t="shared" si="2"/>
        <v>1123.2923665709989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-7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0</v>
      </c>
      <c r="E61">
        <f>GT_NG!P61</f>
        <v>15.004135649296941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99.62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692.93895821117439</v>
      </c>
      <c r="P61" s="77">
        <v>58.89</v>
      </c>
      <c r="Q61" s="77">
        <v>33.86</v>
      </c>
      <c r="R61" s="80">
        <v>41.5</v>
      </c>
      <c r="S61" s="80">
        <v>0</v>
      </c>
      <c r="T61" s="78">
        <f>SUMPRODUCT(LTA!F61:AJ61,LTA!F$101:AJ$101,LTA!F$103:AJ$103)</f>
        <v>379.22000000000008</v>
      </c>
      <c r="U61" s="78">
        <f>SUMPRODUCT(LTA!F61:AJ61,LTA!F$102:AJ$102,LTA!F$103:AJ$103)</f>
        <v>46.42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165.28</v>
      </c>
      <c r="AB61" s="117">
        <f>-STOA!N61</f>
        <v>-422.93</v>
      </c>
      <c r="AC61">
        <f t="shared" si="0"/>
        <v>17.260633953978605</v>
      </c>
      <c r="AD61">
        <f t="shared" si="1"/>
        <v>1090.5424599064927</v>
      </c>
      <c r="AE61">
        <f>'IDT-1'!B61</f>
        <v>37</v>
      </c>
      <c r="AF61" s="26"/>
      <c r="AG61">
        <f t="shared" si="2"/>
        <v>1127.5424599064927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-2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0</v>
      </c>
      <c r="E62">
        <f>GT_NG!P62</f>
        <v>15.004135649296941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99.62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692.93895821117439</v>
      </c>
      <c r="P62" s="77">
        <v>58.89</v>
      </c>
      <c r="Q62" s="77">
        <v>33.86</v>
      </c>
      <c r="R62" s="80">
        <v>41.5</v>
      </c>
      <c r="S62" s="80">
        <v>0</v>
      </c>
      <c r="T62" s="78">
        <f>SUMPRODUCT(LTA!F62:AJ62,LTA!F$101:AJ$101,LTA!F$103:AJ$103)</f>
        <v>369.42</v>
      </c>
      <c r="U62" s="78">
        <f>SUMPRODUCT(LTA!F62:AJ62,LTA!F$102:AJ$102,LTA!F$103:AJ$103)</f>
        <v>46.269999999999996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157.4</v>
      </c>
      <c r="AB62" s="117">
        <f>-STOA!N62</f>
        <v>-422.93</v>
      </c>
      <c r="AC62">
        <f t="shared" si="0"/>
        <v>17.139242464067387</v>
      </c>
      <c r="AD62">
        <f t="shared" si="1"/>
        <v>1068.833851396404</v>
      </c>
      <c r="AE62">
        <f>'IDT-1'!B62</f>
        <v>45</v>
      </c>
      <c r="AF62" s="26"/>
      <c r="AG62">
        <f t="shared" si="2"/>
        <v>1113.833851396404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-6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0</v>
      </c>
      <c r="E63">
        <f>GT_NG!P63</f>
        <v>15.004135649296941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99.62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693.6398150532674</v>
      </c>
      <c r="P63" s="77">
        <v>58.89</v>
      </c>
      <c r="Q63" s="77">
        <v>33.86</v>
      </c>
      <c r="R63" s="80">
        <v>41.5</v>
      </c>
      <c r="S63" s="80">
        <v>0</v>
      </c>
      <c r="T63" s="78">
        <f>SUMPRODUCT(LTA!F63:AJ63,LTA!F$101:AJ$101,LTA!F$103:AJ$103)</f>
        <v>353.77</v>
      </c>
      <c r="U63" s="78">
        <f>SUMPRODUCT(LTA!F63:AJ63,LTA!F$102:AJ$102,LTA!F$103:AJ$103)</f>
        <v>46.519999999999996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145.25</v>
      </c>
      <c r="AB63" s="117">
        <f>-STOA!N63</f>
        <v>-422.93</v>
      </c>
      <c r="AC63">
        <f t="shared" si="0"/>
        <v>17.071654427199515</v>
      </c>
      <c r="AD63">
        <f t="shared" si="1"/>
        <v>1023.0522962753646</v>
      </c>
      <c r="AE63">
        <f>'IDT-1'!B63</f>
        <v>55</v>
      </c>
      <c r="AF63" s="26"/>
      <c r="AG63">
        <f t="shared" si="2"/>
        <v>1078.0522962753646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-25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0</v>
      </c>
      <c r="E64">
        <f>GT_NG!P64</f>
        <v>15.004135649296941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99.62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693.6398150532674</v>
      </c>
      <c r="P64" s="77">
        <v>58.89</v>
      </c>
      <c r="Q64" s="77">
        <v>33.86</v>
      </c>
      <c r="R64" s="80">
        <v>41.5</v>
      </c>
      <c r="S64" s="80">
        <v>0</v>
      </c>
      <c r="T64" s="78">
        <f>SUMPRODUCT(LTA!F64:AJ64,LTA!F$101:AJ$101,LTA!F$103:AJ$103)</f>
        <v>329.95000000000005</v>
      </c>
      <c r="U64" s="78">
        <f>SUMPRODUCT(LTA!F64:AJ64,LTA!F$102:AJ$102,LTA!F$103:AJ$103)</f>
        <v>42.32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138.25</v>
      </c>
      <c r="AB64" s="117">
        <f>-STOA!N64</f>
        <v>-422.93</v>
      </c>
      <c r="AC64">
        <f t="shared" si="0"/>
        <v>16.772356554721711</v>
      </c>
      <c r="AD64">
        <f t="shared" si="1"/>
        <v>987.33159414784268</v>
      </c>
      <c r="AE64">
        <f>'IDT-1'!B64</f>
        <v>76</v>
      </c>
      <c r="AF64" s="26"/>
      <c r="AG64">
        <f t="shared" si="2"/>
        <v>1063.3315941478427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-26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0</v>
      </c>
      <c r="E65">
        <f>GT_NG!P65</f>
        <v>15.004135649296941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99.62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693.6399227724379</v>
      </c>
      <c r="P65" s="77">
        <v>58.89</v>
      </c>
      <c r="Q65" s="77">
        <v>33.86</v>
      </c>
      <c r="R65" s="80">
        <v>41.5</v>
      </c>
      <c r="S65" s="80">
        <v>0</v>
      </c>
      <c r="T65" s="78">
        <f>SUMPRODUCT(LTA!F65:AJ65,LTA!F$101:AJ$101,LTA!F$103:AJ$103)</f>
        <v>305.25</v>
      </c>
      <c r="U65" s="78">
        <f>SUMPRODUCT(LTA!F65:AJ65,LTA!F$102:AJ$102,LTA!F$103:AJ$103)</f>
        <v>42.18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125.65</v>
      </c>
      <c r="AB65" s="117">
        <f>-STOA!N65</f>
        <v>-422.93</v>
      </c>
      <c r="AC65">
        <f t="shared" si="0"/>
        <v>16.567179287961146</v>
      </c>
      <c r="AD65">
        <f t="shared" si="1"/>
        <v>936.09687913377365</v>
      </c>
      <c r="AE65">
        <f>'IDT-1'!B65</f>
        <v>111</v>
      </c>
      <c r="AF65" s="26"/>
      <c r="AG65">
        <f t="shared" si="2"/>
        <v>1047.0968791337737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-40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0</v>
      </c>
      <c r="E66">
        <f>GT_NG!P66</f>
        <v>15.004135649296941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99.62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698.14380942205605</v>
      </c>
      <c r="P66" s="77">
        <v>58.89</v>
      </c>
      <c r="Q66" s="77">
        <v>33.86</v>
      </c>
      <c r="R66" s="80">
        <v>41.5</v>
      </c>
      <c r="S66" s="80">
        <v>0</v>
      </c>
      <c r="T66" s="78">
        <f>SUMPRODUCT(LTA!F66:AJ66,LTA!F$101:AJ$101,LTA!F$103:AJ$103)</f>
        <v>281.68</v>
      </c>
      <c r="U66" s="78">
        <f>SUMPRODUCT(LTA!F66:AJ66,LTA!F$102:AJ$102,LTA!F$103:AJ$103)</f>
        <v>42.69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108.85</v>
      </c>
      <c r="AB66" s="117">
        <f>-STOA!N66</f>
        <v>-422.93</v>
      </c>
      <c r="AC66">
        <f t="shared" si="0"/>
        <v>16.211654852866811</v>
      </c>
      <c r="AD66">
        <f t="shared" si="1"/>
        <v>906.09629021848605</v>
      </c>
      <c r="AE66">
        <f>'IDT-1'!B66</f>
        <v>143</v>
      </c>
      <c r="AF66" s="26"/>
      <c r="AG66">
        <f t="shared" si="2"/>
        <v>1049.096290218486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-35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0</v>
      </c>
      <c r="E67">
        <f>GT_NG!P67</f>
        <v>15.004135649296941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700.75740729051392</v>
      </c>
      <c r="P67" s="77">
        <v>58.89</v>
      </c>
      <c r="Q67" s="77">
        <v>33.86</v>
      </c>
      <c r="R67" s="80">
        <v>41.5</v>
      </c>
      <c r="S67" s="80">
        <v>0</v>
      </c>
      <c r="T67" s="78">
        <f>SUMPRODUCT(LTA!F67:AJ67,LTA!F$101:AJ$101,LTA!F$103:AJ$103)</f>
        <v>257.29000000000002</v>
      </c>
      <c r="U67" s="78">
        <f>SUMPRODUCT(LTA!F67:AJ67,LTA!F$102:AJ$102,LTA!F$103:AJ$103)</f>
        <v>43.67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216.59999999999997</v>
      </c>
      <c r="AB67" s="117">
        <f>-STOA!N67</f>
        <v>-422.93</v>
      </c>
      <c r="AC67">
        <f t="shared" si="0"/>
        <v>16.699992050832403</v>
      </c>
      <c r="AD67">
        <f t="shared" si="1"/>
        <v>1031.4115508889784</v>
      </c>
      <c r="AE67">
        <f>'IDT-1'!B67</f>
        <v>53</v>
      </c>
      <c r="AF67" s="26"/>
      <c r="AG67">
        <f t="shared" si="2"/>
        <v>1084.4115508889784</v>
      </c>
      <c r="AI67" s="75">
        <f>PXIL!H67</f>
        <v>0</v>
      </c>
      <c r="AJ67" s="75">
        <f>PXIL!N67</f>
        <v>0</v>
      </c>
      <c r="AK67" s="75">
        <f>RTM_IEX!H67</f>
        <v>3.85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0</v>
      </c>
      <c r="E68">
        <f>GT_NG!P68</f>
        <v>15.004135649296941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700.75741372567893</v>
      </c>
      <c r="P68" s="77">
        <v>58.89</v>
      </c>
      <c r="Q68" s="77">
        <v>33.86</v>
      </c>
      <c r="R68" s="80">
        <v>41.5</v>
      </c>
      <c r="S68" s="80">
        <v>0</v>
      </c>
      <c r="T68" s="78">
        <f>SUMPRODUCT(LTA!F68:AJ68,LTA!F$101:AJ$101,LTA!F$103:AJ$103)</f>
        <v>230.96</v>
      </c>
      <c r="U68" s="78">
        <f>SUMPRODUCT(LTA!F68:AJ68,LTA!F$102:AJ$102,LTA!F$103:AJ$103)</f>
        <v>44.379999999999995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208.42999999999998</v>
      </c>
      <c r="AB68" s="117">
        <f>-STOA!N68</f>
        <v>-422.93</v>
      </c>
      <c r="AC68">
        <f t="shared" ref="AC68:AC98" si="3">SUMIF(B68:AB68,"&gt;0")*$AC$2-SUMIF(B68:AB68,"&lt;0")*($AC$2/(1-$AC$2))+SUMIF(AI68:AR68,"&gt;0")*$AC$2-SUMIF(AI68:AR68,"&lt;0")*($AC$2/(1-$AC$2))</f>
        <v>16.57295704047235</v>
      </c>
      <c r="AD68">
        <f t="shared" ref="AD68:AD98" si="4">SUM(B68:AB68,AI68:AR68)-AC68</f>
        <v>970.89859233450352</v>
      </c>
      <c r="AE68">
        <f>'IDT-1'!B68</f>
        <v>107</v>
      </c>
      <c r="AF68" s="26"/>
      <c r="AG68">
        <f t="shared" ref="AG68:AG98" si="5">SUM(AD68:AF68)+AT68</f>
        <v>1077.8985923345035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-23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0</v>
      </c>
      <c r="E69">
        <f>GT_NG!P69</f>
        <v>15.004135649296941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712.68682165177881</v>
      </c>
      <c r="P69" s="77">
        <v>58.89</v>
      </c>
      <c r="Q69" s="77">
        <v>33.86</v>
      </c>
      <c r="R69" s="80">
        <v>41.5</v>
      </c>
      <c r="S69" s="80">
        <v>0</v>
      </c>
      <c r="T69" s="78">
        <f>SUMPRODUCT(LTA!F69:AJ69,LTA!F$101:AJ$101,LTA!F$103:AJ$103)</f>
        <v>212.8</v>
      </c>
      <c r="U69" s="78">
        <f>SUMPRODUCT(LTA!F69:AJ69,LTA!F$102:AJ$102,LTA!F$103:AJ$103)</f>
        <v>45.66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192.79999999999998</v>
      </c>
      <c r="AB69" s="117">
        <f>-STOA!N69</f>
        <v>-422.93</v>
      </c>
      <c r="AC69">
        <f t="shared" si="3"/>
        <v>16.453994722877393</v>
      </c>
      <c r="AD69">
        <f t="shared" si="4"/>
        <v>943.4369625781984</v>
      </c>
      <c r="AE69">
        <f>'IDT-1'!B69</f>
        <v>147</v>
      </c>
      <c r="AF69" s="26"/>
      <c r="AG69">
        <f t="shared" si="5"/>
        <v>1090.4369625781983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-30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0</v>
      </c>
      <c r="E70">
        <f>GT_NG!P70</f>
        <v>15.004135649296941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714.69745745010152</v>
      </c>
      <c r="P70" s="77">
        <v>58.89</v>
      </c>
      <c r="Q70" s="77">
        <v>33.86</v>
      </c>
      <c r="R70" s="80">
        <v>41.5</v>
      </c>
      <c r="S70" s="80">
        <v>0</v>
      </c>
      <c r="T70" s="78">
        <f>SUMPRODUCT(LTA!F70:AJ70,LTA!F$101:AJ$101,LTA!F$103:AJ$103)</f>
        <v>189.27999999999997</v>
      </c>
      <c r="U70" s="78">
        <f>SUMPRODUCT(LTA!F70:AJ70,LTA!F$102:AJ$102,LTA!F$103:AJ$103)</f>
        <v>46.8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199.03</v>
      </c>
      <c r="AB70" s="117">
        <f>-STOA!N70</f>
        <v>-422.93</v>
      </c>
      <c r="AC70">
        <f t="shared" si="3"/>
        <v>16.480496485779955</v>
      </c>
      <c r="AD70">
        <f t="shared" si="4"/>
        <v>912.2710966136184</v>
      </c>
      <c r="AE70">
        <f>'IDT-1'!B70</f>
        <v>190</v>
      </c>
      <c r="AF70" s="26"/>
      <c r="AG70">
        <f t="shared" si="5"/>
        <v>1102.2710966136183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-47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0</v>
      </c>
      <c r="E71">
        <f>GT_NG!P71</f>
        <v>15.004135649296941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721.96805770347828</v>
      </c>
      <c r="P71" s="77">
        <v>58.89</v>
      </c>
      <c r="Q71" s="77">
        <v>33.86</v>
      </c>
      <c r="R71" s="80">
        <v>41.5</v>
      </c>
      <c r="S71" s="80">
        <v>0</v>
      </c>
      <c r="T71" s="78">
        <f>SUMPRODUCT(LTA!F71:AJ71,LTA!F$101:AJ$101,LTA!F$103:AJ$103)</f>
        <v>160.01000000000002</v>
      </c>
      <c r="U71" s="78">
        <f>SUMPRODUCT(LTA!F71:AJ71,LTA!F$102:AJ$102,LTA!F$103:AJ$103)</f>
        <v>36.540000000000006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283.51</v>
      </c>
      <c r="AB71" s="117">
        <f>-STOA!N71</f>
        <v>-422.93</v>
      </c>
      <c r="AC71">
        <f t="shared" si="3"/>
        <v>17.259650358808699</v>
      </c>
      <c r="AD71">
        <f t="shared" si="4"/>
        <v>927.71254299396639</v>
      </c>
      <c r="AE71">
        <f>'IDT-1'!B71</f>
        <v>173.03100000000001</v>
      </c>
      <c r="AF71" s="26"/>
      <c r="AG71">
        <f t="shared" si="5"/>
        <v>1100.7435429939665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-83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0</v>
      </c>
      <c r="E72">
        <f>GT_NG!P72</f>
        <v>15.004135649296941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735.39785299597827</v>
      </c>
      <c r="P72" s="77">
        <v>58.89</v>
      </c>
      <c r="Q72" s="77">
        <v>33.86</v>
      </c>
      <c r="R72" s="80">
        <v>18.940000000000001</v>
      </c>
      <c r="S72" s="80">
        <v>0</v>
      </c>
      <c r="T72" s="78">
        <f>SUMPRODUCT(LTA!F72:AJ72,LTA!F$101:AJ$101,LTA!F$103:AJ$103)</f>
        <v>130.56</v>
      </c>
      <c r="U72" s="78">
        <f>SUMPRODUCT(LTA!F72:AJ72,LTA!F$102:AJ$102,LTA!F$103:AJ$103)</f>
        <v>37.299999999999997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323.47000000000003</v>
      </c>
      <c r="AB72" s="117">
        <f>-STOA!N72</f>
        <v>-422.93</v>
      </c>
      <c r="AC72">
        <f t="shared" si="3"/>
        <v>17.0920398794166</v>
      </c>
      <c r="AD72">
        <f t="shared" si="4"/>
        <v>951.01994876585866</v>
      </c>
      <c r="AE72">
        <f>'IDT-1'!B72</f>
        <v>169.87</v>
      </c>
      <c r="AF72" s="26"/>
      <c r="AG72">
        <f t="shared" si="5"/>
        <v>1120.8899487658587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-62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0</v>
      </c>
      <c r="E73">
        <f>GT_NG!P73</f>
        <v>15.004135649296941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739.73205071546101</v>
      </c>
      <c r="P73" s="77">
        <v>58.89</v>
      </c>
      <c r="Q73" s="77">
        <v>33.86</v>
      </c>
      <c r="R73" s="80">
        <v>6.7154160982264663</v>
      </c>
      <c r="S73" s="80">
        <v>0</v>
      </c>
      <c r="T73" s="78">
        <f>SUMPRODUCT(LTA!F73:AJ73,LTA!F$101:AJ$101,LTA!F$103:AJ$103)</f>
        <v>101.2</v>
      </c>
      <c r="U73" s="78">
        <f>SUMPRODUCT(LTA!F73:AJ73,LTA!F$102:AJ$102,LTA!F$103:AJ$103)</f>
        <v>37.82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379.1</v>
      </c>
      <c r="AB73" s="117">
        <f>-STOA!N73</f>
        <v>-422.93</v>
      </c>
      <c r="AC73">
        <f t="shared" si="3"/>
        <v>17.205087715879269</v>
      </c>
      <c r="AD73">
        <f t="shared" si="4"/>
        <v>975.80651474710521</v>
      </c>
      <c r="AE73">
        <f>'IDT-1'!B73</f>
        <v>159.31200000000001</v>
      </c>
      <c r="AF73" s="26"/>
      <c r="AG73">
        <f t="shared" si="5"/>
        <v>1135.1185147471051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-56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0</v>
      </c>
      <c r="E74">
        <f>GT_NG!P74</f>
        <v>15.004135649296941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750.057393652261</v>
      </c>
      <c r="P74" s="77">
        <v>58.89</v>
      </c>
      <c r="Q74" s="77">
        <v>33.86</v>
      </c>
      <c r="R74" s="80">
        <v>1.1699999999999997</v>
      </c>
      <c r="S74" s="80">
        <v>0</v>
      </c>
      <c r="T74" s="78">
        <f>SUMPRODUCT(LTA!F74:AJ74,LTA!F$101:AJ$101,LTA!F$103:AJ$103)</f>
        <v>70.87</v>
      </c>
      <c r="U74" s="78">
        <f>SUMPRODUCT(LTA!F74:AJ74,LTA!F$102:AJ$102,LTA!F$103:AJ$103)</f>
        <v>38.340000000000003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403.18</v>
      </c>
      <c r="AB74" s="117">
        <f>-STOA!N74</f>
        <v>-422.93</v>
      </c>
      <c r="AC74">
        <f t="shared" si="3"/>
        <v>17.081311414270175</v>
      </c>
      <c r="AD74">
        <f t="shared" si="4"/>
        <v>987.98021788728761</v>
      </c>
      <c r="AE74">
        <f>'IDT-1'!B74</f>
        <v>151.73400000000001</v>
      </c>
      <c r="AF74" s="26"/>
      <c r="AG74">
        <f t="shared" si="5"/>
        <v>1139.7142178872875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-43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0</v>
      </c>
      <c r="E75">
        <f>GT_NG!P75</f>
        <v>15.004135649296941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774.60228190096109</v>
      </c>
      <c r="P75" s="77">
        <v>58.89</v>
      </c>
      <c r="Q75" s="77">
        <v>33.86</v>
      </c>
      <c r="R75" s="80">
        <v>0</v>
      </c>
      <c r="S75" s="80">
        <v>0</v>
      </c>
      <c r="T75" s="78">
        <f>SUMPRODUCT(LTA!F75:AJ75,LTA!F$101:AJ$101,LTA!F$103:AJ$103)</f>
        <v>49.58</v>
      </c>
      <c r="U75" s="78">
        <f>SUMPRODUCT(LTA!F75:AJ75,LTA!F$102:AJ$102,LTA!F$103:AJ$103)</f>
        <v>40.260000000000005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288.30999999999995</v>
      </c>
      <c r="AB75" s="117">
        <f>-STOA!N75</f>
        <v>-286.35000000000002</v>
      </c>
      <c r="AC75">
        <f t="shared" si="3"/>
        <v>14.830976881221932</v>
      </c>
      <c r="AD75">
        <f t="shared" si="4"/>
        <v>1022.9454406690361</v>
      </c>
      <c r="AE75">
        <f>'IDT-1'!B75</f>
        <v>148.20500000000001</v>
      </c>
      <c r="AF75" s="26"/>
      <c r="AG75">
        <f t="shared" si="5"/>
        <v>1171.150440669036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-36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0</v>
      </c>
      <c r="E76">
        <f>GT_NG!P76</f>
        <v>15.004135649296941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817.37080374536094</v>
      </c>
      <c r="P76" s="77">
        <v>58.89</v>
      </c>
      <c r="Q76" s="77">
        <v>33.86</v>
      </c>
      <c r="R76" s="80">
        <v>0</v>
      </c>
      <c r="S76" s="80">
        <v>0</v>
      </c>
      <c r="T76" s="78">
        <f>SUMPRODUCT(LTA!F76:AJ76,LTA!F$101:AJ$101,LTA!F$103:AJ$103)</f>
        <v>35.28</v>
      </c>
      <c r="U76" s="78">
        <f>SUMPRODUCT(LTA!F76:AJ76,LTA!F$102:AJ$102,LTA!F$103:AJ$103)</f>
        <v>35.450000000000003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261.90999999999997</v>
      </c>
      <c r="AB76" s="117">
        <f>-STOA!N76</f>
        <v>-286.35000000000002</v>
      </c>
      <c r="AC76">
        <f t="shared" si="3"/>
        <v>14.620411195486552</v>
      </c>
      <c r="AD76">
        <f t="shared" si="4"/>
        <v>1041.4145281991716</v>
      </c>
      <c r="AE76">
        <f>'IDT-1'!B76</f>
        <v>155.92599999999999</v>
      </c>
      <c r="AF76" s="26"/>
      <c r="AG76">
        <f t="shared" si="5"/>
        <v>1197.3405281991716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-15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0</v>
      </c>
      <c r="E77">
        <f>GT_NG!P77</f>
        <v>15.004135649296941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827.38024476244027</v>
      </c>
      <c r="P77" s="77">
        <v>58.89</v>
      </c>
      <c r="Q77" s="77">
        <v>33.86</v>
      </c>
      <c r="R77" s="80">
        <v>0</v>
      </c>
      <c r="S77" s="80">
        <v>0</v>
      </c>
      <c r="T77" s="78">
        <f>SUMPRODUCT(LTA!F77:AJ77,LTA!F$101:AJ$101,LTA!F$103:AJ$103)</f>
        <v>22.72</v>
      </c>
      <c r="U77" s="78">
        <f>SUMPRODUCT(LTA!F77:AJ77,LTA!F$102:AJ$102,LTA!F$103:AJ$103)</f>
        <v>33.65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365</v>
      </c>
      <c r="AB77" s="117">
        <f>-STOA!N77</f>
        <v>-286.35000000000002</v>
      </c>
      <c r="AC77">
        <f t="shared" si="3"/>
        <v>15.356146363603919</v>
      </c>
      <c r="AD77">
        <f t="shared" si="4"/>
        <v>1154.4182340481332</v>
      </c>
      <c r="AE77">
        <f>'IDT-1'!B77</f>
        <v>65</v>
      </c>
      <c r="AF77" s="26"/>
      <c r="AG77">
        <f t="shared" si="5"/>
        <v>1219.4182340481332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0</v>
      </c>
      <c r="E78">
        <f>GT_NG!P78</f>
        <v>15.004135649296941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827.51139339604026</v>
      </c>
      <c r="P78" s="77">
        <v>58.89</v>
      </c>
      <c r="Q78" s="77">
        <v>33.86</v>
      </c>
      <c r="R78" s="80">
        <v>0</v>
      </c>
      <c r="S78" s="80">
        <v>0</v>
      </c>
      <c r="T78" s="78">
        <f>SUMPRODUCT(LTA!F78:AJ78,LTA!F$101:AJ$101,LTA!F$103:AJ$103)</f>
        <v>15.83</v>
      </c>
      <c r="U78" s="78">
        <f>SUMPRODUCT(LTA!F78:AJ78,LTA!F$102:AJ$102,LTA!F$103:AJ$103)</f>
        <v>33.4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429.56</v>
      </c>
      <c r="AB78" s="117">
        <f>-STOA!N78</f>
        <v>-286.35000000000002</v>
      </c>
      <c r="AC78">
        <f t="shared" si="3"/>
        <v>16.074588471579595</v>
      </c>
      <c r="AD78">
        <f t="shared" si="4"/>
        <v>1235.3409405737575</v>
      </c>
      <c r="AE78">
        <f>'IDT-1'!B78</f>
        <v>0</v>
      </c>
      <c r="AF78" s="26"/>
      <c r="AG78">
        <f t="shared" si="5"/>
        <v>1235.3409405737575</v>
      </c>
      <c r="AI78" s="75">
        <f>PXIL!H78</f>
        <v>0</v>
      </c>
      <c r="AJ78" s="75">
        <f>PXIL!N78</f>
        <v>0</v>
      </c>
      <c r="AK78" s="75">
        <f>RTM_IEX!H78</f>
        <v>24.09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0</v>
      </c>
      <c r="E79">
        <f>GT_NG!P79</f>
        <v>15.004135649296941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825.1134299943717</v>
      </c>
      <c r="P79" s="77">
        <v>58.89</v>
      </c>
      <c r="Q79" s="77">
        <v>33.86</v>
      </c>
      <c r="R79" s="80">
        <v>0</v>
      </c>
      <c r="S79" s="80">
        <v>0</v>
      </c>
      <c r="T79" s="78">
        <f>SUMPRODUCT(LTA!F79:AJ79,LTA!F$101:AJ$101,LTA!F$103:AJ$103)</f>
        <v>15.889999999999999</v>
      </c>
      <c r="U79" s="78">
        <f>SUMPRODUCT(LTA!F79:AJ79,LTA!F$102:AJ$102,LTA!F$103:AJ$103)</f>
        <v>33.879999999999995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429.7299999999999</v>
      </c>
      <c r="AB79" s="117">
        <f>-STOA!N79</f>
        <v>-286.35000000000002</v>
      </c>
      <c r="AC79">
        <f t="shared" si="3"/>
        <v>15.847742393644918</v>
      </c>
      <c r="AD79">
        <f t="shared" si="4"/>
        <v>1209.789823250024</v>
      </c>
      <c r="AE79">
        <f>'IDT-1'!B79</f>
        <v>0</v>
      </c>
      <c r="AF79" s="26"/>
      <c r="AG79">
        <f t="shared" si="5"/>
        <v>1209.789823250024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0</v>
      </c>
      <c r="E80">
        <f>GT_NG!P80</f>
        <v>15.004141358365546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823.60411985633971</v>
      </c>
      <c r="P80" s="77">
        <v>58.89</v>
      </c>
      <c r="Q80" s="77">
        <v>33.86</v>
      </c>
      <c r="R80" s="80">
        <v>0</v>
      </c>
      <c r="S80" s="80">
        <v>0</v>
      </c>
      <c r="T80" s="78">
        <f>SUMPRODUCT(LTA!F80:AJ80,LTA!F$101:AJ$101,LTA!F$103:AJ$103)</f>
        <v>16.009999999999998</v>
      </c>
      <c r="U80" s="78">
        <f>SUMPRODUCT(LTA!F80:AJ80,LTA!F$102:AJ$102,LTA!F$103:AJ$103)</f>
        <v>33.86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390.2299999999999</v>
      </c>
      <c r="AB80" s="117">
        <f>-STOA!N80</f>
        <v>-286.35000000000002</v>
      </c>
      <c r="AC80">
        <f t="shared" si="3"/>
        <v>15.572572514670034</v>
      </c>
      <c r="AD80">
        <f t="shared" si="4"/>
        <v>1178.795688700035</v>
      </c>
      <c r="AE80">
        <f>'IDT-1'!B80</f>
        <v>16</v>
      </c>
      <c r="AF80" s="26"/>
      <c r="AG80">
        <f t="shared" si="5"/>
        <v>1194.795688700035</v>
      </c>
      <c r="AI80" s="75">
        <f>PXIL!H80</f>
        <v>0</v>
      </c>
      <c r="AJ80" s="75">
        <f>PXIL!N80</f>
        <v>0</v>
      </c>
      <c r="AK80" s="75">
        <f>RTM_IEX!H80</f>
        <v>9.64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0</v>
      </c>
      <c r="E81">
        <f>GT_NG!P81</f>
        <v>15.004141358365546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773.11339101253952</v>
      </c>
      <c r="P81" s="77">
        <v>58.89</v>
      </c>
      <c r="Q81" s="77">
        <v>33.86</v>
      </c>
      <c r="R81" s="80">
        <v>0</v>
      </c>
      <c r="S81" s="80">
        <v>0</v>
      </c>
      <c r="T81" s="78">
        <f>SUMPRODUCT(LTA!F81:AJ81,LTA!F$101:AJ$101,LTA!F$103:AJ$103)</f>
        <v>15.879999999999999</v>
      </c>
      <c r="U81" s="78">
        <f>SUMPRODUCT(LTA!F81:AJ81,LTA!F$102:AJ$102,LTA!F$103:AJ$103)</f>
        <v>33.630000000000003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361.31999999999994</v>
      </c>
      <c r="AB81" s="117">
        <f>-STOA!N81</f>
        <v>-286.35000000000002</v>
      </c>
      <c r="AC81">
        <f t="shared" si="3"/>
        <v>15.074134100844597</v>
      </c>
      <c r="AD81">
        <f t="shared" si="4"/>
        <v>1122.6533982700607</v>
      </c>
      <c r="AE81">
        <f>'IDT-1'!B81</f>
        <v>83</v>
      </c>
      <c r="AF81" s="26"/>
      <c r="AG81">
        <f t="shared" si="5"/>
        <v>1205.6533982700607</v>
      </c>
      <c r="AI81" s="75">
        <f>PXIL!H81</f>
        <v>0</v>
      </c>
      <c r="AJ81" s="75">
        <f>PXIL!N81</f>
        <v>0</v>
      </c>
      <c r="AK81" s="75">
        <f>RTM_IEX!H81</f>
        <v>32.76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0</v>
      </c>
      <c r="E82">
        <f>GT_NG!P82</f>
        <v>15.004141358365546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752.89130424153961</v>
      </c>
      <c r="P82" s="77">
        <v>58.89</v>
      </c>
      <c r="Q82" s="77">
        <v>33.86</v>
      </c>
      <c r="R82" s="80">
        <v>0</v>
      </c>
      <c r="S82" s="80">
        <v>0</v>
      </c>
      <c r="T82" s="78">
        <f>SUMPRODUCT(LTA!F82:AJ82,LTA!F$101:AJ$101,LTA!F$103:AJ$103)</f>
        <v>15.91</v>
      </c>
      <c r="U82" s="78">
        <f>SUMPRODUCT(LTA!F82:AJ82,LTA!F$102:AJ$102,LTA!F$103:AJ$103)</f>
        <v>33.69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298.68999999999988</v>
      </c>
      <c r="AB82" s="117">
        <f>-STOA!N82</f>
        <v>-286.35000000000002</v>
      </c>
      <c r="AC82">
        <f t="shared" si="3"/>
        <v>14.320395737259794</v>
      </c>
      <c r="AD82">
        <f t="shared" si="4"/>
        <v>1037.7550498626451</v>
      </c>
      <c r="AE82">
        <f>'IDT-1'!B82</f>
        <v>158.959</v>
      </c>
      <c r="AF82" s="26"/>
      <c r="AG82">
        <f t="shared" si="5"/>
        <v>1196.7140498626452</v>
      </c>
      <c r="AI82" s="75">
        <f>PXIL!H82</f>
        <v>0</v>
      </c>
      <c r="AJ82" s="75">
        <f>PXIL!N82</f>
        <v>0</v>
      </c>
      <c r="AK82" s="75">
        <f>RTM_IEX!H82</f>
        <v>29.87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0</v>
      </c>
      <c r="E83">
        <f>GT_NG!P83</f>
        <v>15.004141358365546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716.77067612712847</v>
      </c>
      <c r="P83" s="77">
        <v>58.89</v>
      </c>
      <c r="Q83" s="77">
        <v>33.86</v>
      </c>
      <c r="R83" s="80">
        <v>0</v>
      </c>
      <c r="S83" s="80">
        <v>0</v>
      </c>
      <c r="T83" s="78">
        <f>SUMPRODUCT(LTA!F83:AJ83,LTA!F$101:AJ$101,LTA!F$103:AJ$103)</f>
        <v>16.23</v>
      </c>
      <c r="U83" s="78">
        <f>SUMPRODUCT(LTA!F83:AJ83,LTA!F$102:AJ$102,LTA!F$103:AJ$103)</f>
        <v>33.72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317.95999999999992</v>
      </c>
      <c r="AB83" s="117">
        <f>-STOA!N83</f>
        <v>-286.35000000000002</v>
      </c>
      <c r="AC83">
        <f t="shared" si="3"/>
        <v>14.175190209852975</v>
      </c>
      <c r="AD83">
        <f t="shared" si="4"/>
        <v>1021.3996272756409</v>
      </c>
      <c r="AE83">
        <f>'IDT-1'!B83</f>
        <v>167.59100000000001</v>
      </c>
      <c r="AF83" s="26"/>
      <c r="AG83">
        <f t="shared" si="5"/>
        <v>1188.9906272756409</v>
      </c>
      <c r="AI83" s="75">
        <f>PXIL!H83</f>
        <v>0</v>
      </c>
      <c r="AJ83" s="75">
        <f>PXIL!N83</f>
        <v>0</v>
      </c>
      <c r="AK83" s="75">
        <f>RTM_IEX!H83</f>
        <v>29.87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0</v>
      </c>
      <c r="E84">
        <f>GT_NG!P84</f>
        <v>15.004141358365546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706.87515286592838</v>
      </c>
      <c r="P84" s="77">
        <v>58.89</v>
      </c>
      <c r="Q84" s="77">
        <v>33.86</v>
      </c>
      <c r="R84" s="80">
        <v>0</v>
      </c>
      <c r="S84" s="80">
        <v>0</v>
      </c>
      <c r="T84" s="78">
        <f>SUMPRODUCT(LTA!F84:AJ84,LTA!F$101:AJ$101,LTA!F$103:AJ$103)</f>
        <v>17.25</v>
      </c>
      <c r="U84" s="78">
        <f>SUMPRODUCT(LTA!F84:AJ84,LTA!F$102:AJ$102,LTA!F$103:AJ$103)</f>
        <v>33.6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289.05999999999995</v>
      </c>
      <c r="AB84" s="117">
        <f>-STOA!N84</f>
        <v>-286.35000000000002</v>
      </c>
      <c r="AC84">
        <f t="shared" si="3"/>
        <v>13.816277605154418</v>
      </c>
      <c r="AD84">
        <f t="shared" si="4"/>
        <v>980.97301661913957</v>
      </c>
      <c r="AE84">
        <f>'IDT-1'!B84</f>
        <v>191.529</v>
      </c>
      <c r="AF84" s="26"/>
      <c r="AG84">
        <f t="shared" si="5"/>
        <v>1172.5020166191396</v>
      </c>
      <c r="AI84" s="75">
        <f>PXIL!H84</f>
        <v>0</v>
      </c>
      <c r="AJ84" s="75">
        <f>PXIL!N84</f>
        <v>0</v>
      </c>
      <c r="AK84" s="75">
        <f>RTM_IEX!H84</f>
        <v>26.98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0</v>
      </c>
      <c r="E85">
        <f>GT_NG!P85</f>
        <v>15.004141358365546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694.97575389919689</v>
      </c>
      <c r="P85" s="77">
        <v>58.89</v>
      </c>
      <c r="Q85" s="77">
        <v>33.86</v>
      </c>
      <c r="R85" s="80">
        <v>0</v>
      </c>
      <c r="S85" s="80">
        <v>0</v>
      </c>
      <c r="T85" s="78">
        <f>SUMPRODUCT(LTA!F85:AJ85,LTA!F$101:AJ$101,LTA!F$103:AJ$103)</f>
        <v>17.899999999999999</v>
      </c>
      <c r="U85" s="78">
        <f>SUMPRODUCT(LTA!F85:AJ85,LTA!F$102:AJ$102,LTA!F$103:AJ$103)</f>
        <v>33.620000000000005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267.85999999999996</v>
      </c>
      <c r="AB85" s="117">
        <f>-STOA!N85</f>
        <v>-286.35000000000002</v>
      </c>
      <c r="AC85">
        <f t="shared" si="3"/>
        <v>13.65805889424718</v>
      </c>
      <c r="AD85">
        <f t="shared" si="4"/>
        <v>963.15183636331517</v>
      </c>
      <c r="AE85">
        <f>'IDT-1'!B85</f>
        <v>209.71299999999999</v>
      </c>
      <c r="AF85" s="26"/>
      <c r="AG85">
        <f t="shared" si="5"/>
        <v>1172.8648363633151</v>
      </c>
      <c r="AI85" s="75">
        <f>PXIL!H85</f>
        <v>0</v>
      </c>
      <c r="AJ85" s="75">
        <f>PXIL!N85</f>
        <v>0</v>
      </c>
      <c r="AK85" s="75">
        <f>RTM_IEX!H85</f>
        <v>41.43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0</v>
      </c>
      <c r="E86">
        <f>GT_NG!P86</f>
        <v>15.004141358365546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686.8765962820969</v>
      </c>
      <c r="P86" s="77">
        <v>58.89</v>
      </c>
      <c r="Q86" s="77">
        <v>33.86</v>
      </c>
      <c r="R86" s="80">
        <v>0</v>
      </c>
      <c r="S86" s="80">
        <v>0</v>
      </c>
      <c r="T86" s="78">
        <f>SUMPRODUCT(LTA!F86:AJ86,LTA!F$101:AJ$101,LTA!F$103:AJ$103)</f>
        <v>18.669999999999998</v>
      </c>
      <c r="U86" s="78">
        <f>SUMPRODUCT(LTA!F86:AJ86,LTA!F$102:AJ$102,LTA!F$103:AJ$103)</f>
        <v>33.909999999999997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253.39999999999998</v>
      </c>
      <c r="AB86" s="117">
        <f>-STOA!N86</f>
        <v>-286.35000000000002</v>
      </c>
      <c r="AC86">
        <f t="shared" si="3"/>
        <v>13.392570307216699</v>
      </c>
      <c r="AD86">
        <f t="shared" si="4"/>
        <v>933.24816733324565</v>
      </c>
      <c r="AE86">
        <f>'IDT-1'!B86</f>
        <v>230.22800000000001</v>
      </c>
      <c r="AF86" s="26"/>
      <c r="AG86">
        <f t="shared" si="5"/>
        <v>1163.4761673332457</v>
      </c>
      <c r="AI86" s="75">
        <f>PXIL!H86</f>
        <v>0</v>
      </c>
      <c r="AJ86" s="75">
        <f>PXIL!N86</f>
        <v>0</v>
      </c>
      <c r="AK86" s="75">
        <f>RTM_IEX!H86</f>
        <v>32.76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0</v>
      </c>
      <c r="E87">
        <f>GT_NG!P87</f>
        <v>15.004141358365546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99.62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686.8765962820969</v>
      </c>
      <c r="P87" s="77">
        <v>58.89</v>
      </c>
      <c r="Q87" s="77">
        <v>33.86</v>
      </c>
      <c r="R87" s="80">
        <v>0</v>
      </c>
      <c r="S87" s="80">
        <v>0</v>
      </c>
      <c r="T87" s="78">
        <f>SUMPRODUCT(LTA!F87:AJ87,LTA!F$101:AJ$101,LTA!F$103:AJ$103)</f>
        <v>20.88</v>
      </c>
      <c r="U87" s="78">
        <f>SUMPRODUCT(LTA!F87:AJ87,LTA!F$102:AJ$102,LTA!F$103:AJ$103)</f>
        <v>34.08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214.92</v>
      </c>
      <c r="AB87" s="117">
        <f>-STOA!N87</f>
        <v>-286.35000000000002</v>
      </c>
      <c r="AC87">
        <f t="shared" si="3"/>
        <v>12.939194307216701</v>
      </c>
      <c r="AD87">
        <f t="shared" si="4"/>
        <v>882.18154333324583</v>
      </c>
      <c r="AE87">
        <f>'IDT-1'!B87</f>
        <v>256.36500000000001</v>
      </c>
      <c r="AF87" s="26"/>
      <c r="AG87">
        <f t="shared" si="5"/>
        <v>1138.5465433332458</v>
      </c>
      <c r="AI87" s="75">
        <f>PXIL!H87</f>
        <v>0</v>
      </c>
      <c r="AJ87" s="75">
        <f>PXIL!N87</f>
        <v>0</v>
      </c>
      <c r="AK87" s="75">
        <f>RTM_IEX!H87</f>
        <v>17.34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0</v>
      </c>
      <c r="E88">
        <f>GT_NG!P88</f>
        <v>15.004141358365546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99.62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686.8765962820969</v>
      </c>
      <c r="P88" s="77">
        <v>58.89</v>
      </c>
      <c r="Q88" s="77">
        <v>33.86</v>
      </c>
      <c r="R88" s="80">
        <v>0</v>
      </c>
      <c r="S88" s="80">
        <v>0</v>
      </c>
      <c r="T88" s="78">
        <f>SUMPRODUCT(LTA!F88:AJ88,LTA!F$101:AJ$101,LTA!F$103:AJ$103)</f>
        <v>16.11</v>
      </c>
      <c r="U88" s="78">
        <f>SUMPRODUCT(LTA!F88:AJ88,LTA!F$102:AJ$102,LTA!F$103:AJ$103)</f>
        <v>33.01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181.2</v>
      </c>
      <c r="AB88" s="117">
        <f>-STOA!N88</f>
        <v>-286.35000000000002</v>
      </c>
      <c r="AC88">
        <f t="shared" si="3"/>
        <v>12.531754307216701</v>
      </c>
      <c r="AD88">
        <f t="shared" si="4"/>
        <v>836.28898333324582</v>
      </c>
      <c r="AE88">
        <f>'IDT-1'!B88</f>
        <v>269.185</v>
      </c>
      <c r="AF88" s="26"/>
      <c r="AG88">
        <f t="shared" si="5"/>
        <v>1105.4739833332458</v>
      </c>
      <c r="AI88" s="75">
        <f>PXIL!H88</f>
        <v>0</v>
      </c>
      <c r="AJ88" s="75">
        <f>PXIL!N88</f>
        <v>0</v>
      </c>
      <c r="AK88" s="75">
        <f>RTM_IEX!H88</f>
        <v>10.6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0</v>
      </c>
      <c r="E89">
        <f>GT_NG!P89</f>
        <v>15.004141358365546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99.62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686.8765962820969</v>
      </c>
      <c r="P89" s="77">
        <v>58.89</v>
      </c>
      <c r="Q89" s="77">
        <v>33.86</v>
      </c>
      <c r="R89" s="80">
        <v>0</v>
      </c>
      <c r="S89" s="80">
        <v>0</v>
      </c>
      <c r="T89" s="78">
        <f>SUMPRODUCT(LTA!F89:AJ89,LTA!F$101:AJ$101,LTA!F$103:AJ$103)</f>
        <v>16.89</v>
      </c>
      <c r="U89" s="78">
        <f>SUMPRODUCT(LTA!F89:AJ89,LTA!F$102:AJ$102,LTA!F$103:AJ$103)</f>
        <v>28.79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147.47999999999999</v>
      </c>
      <c r="AB89" s="117">
        <f>-STOA!N89</f>
        <v>-286.35000000000002</v>
      </c>
      <c r="AC89">
        <f t="shared" si="3"/>
        <v>12.179314307216702</v>
      </c>
      <c r="AD89">
        <f t="shared" si="4"/>
        <v>796.59142333324576</v>
      </c>
      <c r="AE89">
        <f>'IDT-1'!B89</f>
        <v>274.815</v>
      </c>
      <c r="AF89" s="26"/>
      <c r="AG89">
        <f t="shared" si="5"/>
        <v>1071.4064233332458</v>
      </c>
      <c r="AI89" s="75">
        <f>PXIL!H89</f>
        <v>0</v>
      </c>
      <c r="AJ89" s="75">
        <f>PXIL!N89</f>
        <v>0</v>
      </c>
      <c r="AK89" s="75">
        <f>RTM_IEX!H89</f>
        <v>7.71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0</v>
      </c>
      <c r="E90">
        <f>GT_NG!P90</f>
        <v>15.004141358365546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99.62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684.17590009659739</v>
      </c>
      <c r="P90" s="77">
        <v>58.89</v>
      </c>
      <c r="Q90" s="77">
        <v>33.86</v>
      </c>
      <c r="R90" s="80">
        <v>0</v>
      </c>
      <c r="S90" s="80">
        <v>0</v>
      </c>
      <c r="T90" s="78">
        <f>SUMPRODUCT(LTA!F90:AJ90,LTA!F$101:AJ$101,LTA!F$103:AJ$103)</f>
        <v>17.619999999999997</v>
      </c>
      <c r="U90" s="78">
        <f>SUMPRODUCT(LTA!F90:AJ90,LTA!F$102:AJ$102,LTA!F$103:AJ$103)</f>
        <v>28.88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147.47999999999999</v>
      </c>
      <c r="AB90" s="117">
        <f>-STOA!N90</f>
        <v>-286.35000000000002</v>
      </c>
      <c r="AC90">
        <f t="shared" si="3"/>
        <v>12.145780180784303</v>
      </c>
      <c r="AD90">
        <f t="shared" si="4"/>
        <v>792.81426127417853</v>
      </c>
      <c r="AE90">
        <f>'IDT-1'!B90</f>
        <v>256</v>
      </c>
      <c r="AF90" s="26"/>
      <c r="AG90">
        <f t="shared" si="5"/>
        <v>1048.8142612741785</v>
      </c>
      <c r="AI90" s="75">
        <f>PXIL!H90</f>
        <v>0</v>
      </c>
      <c r="AJ90" s="75">
        <f>PXIL!N90</f>
        <v>0</v>
      </c>
      <c r="AK90" s="75">
        <f>RTM_IEX!H90</f>
        <v>5.78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0</v>
      </c>
      <c r="E91">
        <f>GT_NG!P91</f>
        <v>15.004141358365546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99.62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692.63455138533641</v>
      </c>
      <c r="P91" s="77">
        <v>58.89</v>
      </c>
      <c r="Q91" s="77">
        <v>33.86</v>
      </c>
      <c r="R91" s="80">
        <v>0</v>
      </c>
      <c r="S91" s="80">
        <v>0</v>
      </c>
      <c r="T91" s="78">
        <f>SUMPRODUCT(LTA!F91:AJ91,LTA!F$101:AJ$101,LTA!F$103:AJ$103)</f>
        <v>18.45</v>
      </c>
      <c r="U91" s="78">
        <f>SUMPRODUCT(LTA!F91:AJ91,LTA!F$102:AJ$102,LTA!F$103:AJ$103)</f>
        <v>28.64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147.47999999999999</v>
      </c>
      <c r="AB91" s="117">
        <f>-STOA!N91</f>
        <v>-331.22</v>
      </c>
      <c r="AC91">
        <f t="shared" si="3"/>
        <v>12.776361894046111</v>
      </c>
      <c r="AD91">
        <f t="shared" si="4"/>
        <v>773.70233084965594</v>
      </c>
      <c r="AE91">
        <f>'IDT-1'!B91</f>
        <v>255</v>
      </c>
      <c r="AF91" s="26"/>
      <c r="AG91">
        <f t="shared" si="5"/>
        <v>1028.7023308496559</v>
      </c>
      <c r="AI91" s="75">
        <f>PXIL!H91</f>
        <v>0</v>
      </c>
      <c r="AJ91" s="75">
        <f>PXIL!N91</f>
        <v>0</v>
      </c>
      <c r="AK91" s="75">
        <f>RTM_IEX!H91</f>
        <v>23.12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0</v>
      </c>
      <c r="E92">
        <f>GT_NG!P92</f>
        <v>15.004141358365546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99.62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693.57067260449696</v>
      </c>
      <c r="P92" s="77">
        <v>58.89</v>
      </c>
      <c r="Q92" s="77">
        <v>33.86</v>
      </c>
      <c r="R92" s="80">
        <v>0</v>
      </c>
      <c r="S92" s="80">
        <v>0</v>
      </c>
      <c r="T92" s="78">
        <f>SUMPRODUCT(LTA!F92:AJ92,LTA!F$101:AJ$101,LTA!F$103:AJ$103)</f>
        <v>18.98</v>
      </c>
      <c r="U92" s="78">
        <f>SUMPRODUCT(LTA!F92:AJ92,LTA!F$102:AJ$102,LTA!F$103:AJ$103)</f>
        <v>28.5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147.47999999999999</v>
      </c>
      <c r="AB92" s="117">
        <f>-STOA!N92</f>
        <v>-331.22</v>
      </c>
      <c r="AC92">
        <f t="shared" si="3"/>
        <v>12.813463760774725</v>
      </c>
      <c r="AD92">
        <f t="shared" si="4"/>
        <v>777.88135020208779</v>
      </c>
      <c r="AE92">
        <f>'IDT-1'!B92</f>
        <v>232</v>
      </c>
      <c r="AF92" s="26"/>
      <c r="AG92">
        <f t="shared" si="5"/>
        <v>1009.8813502020878</v>
      </c>
      <c r="AI92" s="75">
        <f>PXIL!H92</f>
        <v>0</v>
      </c>
      <c r="AJ92" s="75">
        <f>PXIL!N92</f>
        <v>0</v>
      </c>
      <c r="AK92" s="75">
        <f>RTM_IEX!H92</f>
        <v>26.01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0</v>
      </c>
      <c r="E93">
        <f>GT_NG!P93</f>
        <v>15.004141358365546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99.62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693.5606729202691</v>
      </c>
      <c r="P93" s="77">
        <v>58.89</v>
      </c>
      <c r="Q93" s="77">
        <v>33.86</v>
      </c>
      <c r="R93" s="80">
        <v>0</v>
      </c>
      <c r="S93" s="80">
        <v>0</v>
      </c>
      <c r="T93" s="78">
        <f>SUMPRODUCT(LTA!F93:AJ93,LTA!F$101:AJ$101,LTA!F$103:AJ$103)</f>
        <v>19.369999999999997</v>
      </c>
      <c r="U93" s="78">
        <f>SUMPRODUCT(LTA!F93:AJ93,LTA!F$102:AJ$102,LTA!F$103:AJ$103)</f>
        <v>29.009999999999998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147.47999999999999</v>
      </c>
      <c r="AB93" s="117">
        <f>-STOA!N93</f>
        <v>-331.22</v>
      </c>
      <c r="AC93">
        <f t="shared" si="3"/>
        <v>12.84672776355352</v>
      </c>
      <c r="AD93">
        <f t="shared" si="4"/>
        <v>781.62808651508112</v>
      </c>
      <c r="AE93">
        <f>'IDT-1'!B93</f>
        <v>202</v>
      </c>
      <c r="AF93" s="26"/>
      <c r="AG93">
        <f t="shared" si="5"/>
        <v>983.62808651508112</v>
      </c>
      <c r="AI93" s="75">
        <f>PXIL!H93</f>
        <v>0</v>
      </c>
      <c r="AJ93" s="75">
        <f>PXIL!N93</f>
        <v>0</v>
      </c>
      <c r="AK93" s="75">
        <f>RTM_IEX!H93</f>
        <v>28.9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0</v>
      </c>
      <c r="E94">
        <f>GT_NG!P94</f>
        <v>14.95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99.62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688.24689683072563</v>
      </c>
      <c r="P94" s="77">
        <v>58.89</v>
      </c>
      <c r="Q94" s="77">
        <v>33.86</v>
      </c>
      <c r="R94" s="80">
        <v>0</v>
      </c>
      <c r="S94" s="80">
        <v>0</v>
      </c>
      <c r="T94" s="78">
        <f>SUMPRODUCT(LTA!F94:AJ94,LTA!F$101:AJ$101,LTA!F$103:AJ$103)</f>
        <v>19.690000000000001</v>
      </c>
      <c r="U94" s="78">
        <f>SUMPRODUCT(LTA!F94:AJ94,LTA!F$102:AJ$102,LTA!F$103:AJ$103)</f>
        <v>29.67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147.47999999999999</v>
      </c>
      <c r="AB94" s="117">
        <f>-STOA!N94</f>
        <v>-331.22</v>
      </c>
      <c r="AC94">
        <f t="shared" si="3"/>
        <v>12.816650090011919</v>
      </c>
      <c r="AD94">
        <f t="shared" si="4"/>
        <v>778.2402467407137</v>
      </c>
      <c r="AE94">
        <f>'IDT-1'!B94</f>
        <v>176</v>
      </c>
      <c r="AF94" s="26"/>
      <c r="AG94">
        <f t="shared" si="5"/>
        <v>954.2402467407137</v>
      </c>
      <c r="AI94" s="75">
        <f>PXIL!H94</f>
        <v>0</v>
      </c>
      <c r="AJ94" s="75">
        <f>PXIL!N94</f>
        <v>0</v>
      </c>
      <c r="AK94" s="75">
        <f>RTM_IEX!H94</f>
        <v>29.87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0</v>
      </c>
      <c r="E95">
        <f>GT_NG!P95</f>
        <v>14.95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99.62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682.26848694290356</v>
      </c>
      <c r="P95" s="77">
        <v>58.89</v>
      </c>
      <c r="Q95" s="77">
        <v>33.86</v>
      </c>
      <c r="R95" s="80">
        <v>0</v>
      </c>
      <c r="S95" s="80">
        <v>0</v>
      </c>
      <c r="T95" s="78">
        <f>SUMPRODUCT(LTA!F95:AJ95,LTA!F$101:AJ$101,LTA!F$103:AJ$103)</f>
        <v>17.73</v>
      </c>
      <c r="U95" s="78">
        <f>SUMPRODUCT(LTA!F95:AJ95,LTA!F$102:AJ$102,LTA!F$103:AJ$103)</f>
        <v>30.32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29.929999999999996</v>
      </c>
      <c r="AB95" s="117">
        <f>-STOA!N95</f>
        <v>-281.22000000000003</v>
      </c>
      <c r="AC95">
        <f t="shared" si="3"/>
        <v>11.282613706889322</v>
      </c>
      <c r="AD95">
        <f t="shared" si="4"/>
        <v>705.89587323601427</v>
      </c>
      <c r="AE95">
        <f>'IDT-1'!B95</f>
        <v>225</v>
      </c>
      <c r="AF95" s="26"/>
      <c r="AG95">
        <f t="shared" si="5"/>
        <v>930.89587323601427</v>
      </c>
      <c r="AI95" s="75">
        <f>PXIL!H95</f>
        <v>0</v>
      </c>
      <c r="AJ95" s="75">
        <f>PXIL!N95</f>
        <v>0</v>
      </c>
      <c r="AK95" s="75">
        <f>RTM_IEX!H95</f>
        <v>30.83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0</v>
      </c>
      <c r="E96">
        <f>GT_NG!P96</f>
        <v>14.95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99.62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675.50406648852402</v>
      </c>
      <c r="P96" s="77">
        <v>58.89</v>
      </c>
      <c r="Q96" s="77">
        <v>33.86</v>
      </c>
      <c r="R96" s="80">
        <v>0</v>
      </c>
      <c r="S96" s="80">
        <v>0</v>
      </c>
      <c r="T96" s="78">
        <f>SUMPRODUCT(LTA!F96:AJ96,LTA!F$101:AJ$101,LTA!F$103:AJ$103)</f>
        <v>17.8</v>
      </c>
      <c r="U96" s="78">
        <f>SUMPRODUCT(LTA!F96:AJ96,LTA!F$102:AJ$102,LTA!F$103:AJ$103)</f>
        <v>31.61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29.929999999999996</v>
      </c>
      <c r="AB96" s="117">
        <f>-STOA!N96</f>
        <v>-281.22000000000003</v>
      </c>
      <c r="AC96">
        <f t="shared" si="3"/>
        <v>11.252038806890779</v>
      </c>
      <c r="AD96">
        <f t="shared" si="4"/>
        <v>702.45202768163313</v>
      </c>
      <c r="AE96">
        <f>'IDT-1'!B96</f>
        <v>198</v>
      </c>
      <c r="AF96" s="26"/>
      <c r="AG96">
        <f t="shared" si="5"/>
        <v>900.45202768163313</v>
      </c>
      <c r="AI96" s="75">
        <f>PXIL!H96</f>
        <v>0</v>
      </c>
      <c r="AJ96" s="75">
        <f>PXIL!N96</f>
        <v>0</v>
      </c>
      <c r="AK96" s="75">
        <f>RTM_IEX!H96</f>
        <v>32.76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0</v>
      </c>
      <c r="E97">
        <f>GT_NG!P97</f>
        <v>14.95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99.62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671.85803509383004</v>
      </c>
      <c r="P97" s="77">
        <v>58.89</v>
      </c>
      <c r="Q97" s="77">
        <v>33.86</v>
      </c>
      <c r="R97" s="80">
        <v>0</v>
      </c>
      <c r="S97" s="80">
        <v>0</v>
      </c>
      <c r="T97" s="78">
        <f>SUMPRODUCT(LTA!F97:AJ97,LTA!F$101:AJ$101,LTA!F$103:AJ$103)</f>
        <v>17.899999999999999</v>
      </c>
      <c r="U97" s="78">
        <f>SUMPRODUCT(LTA!F97:AJ97,LTA!F$102:AJ$102,LTA!F$103:AJ$103)</f>
        <v>31.729999999999997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29.929999999999996</v>
      </c>
      <c r="AB97" s="117">
        <f>-STOA!N97</f>
        <v>-281.22000000000003</v>
      </c>
      <c r="AC97">
        <f t="shared" si="3"/>
        <v>11.179473730617472</v>
      </c>
      <c r="AD97">
        <f t="shared" si="4"/>
        <v>694.27856136321259</v>
      </c>
      <c r="AE97">
        <f>'IDT-1'!B97</f>
        <v>182</v>
      </c>
      <c r="AF97" s="26"/>
      <c r="AG97">
        <f t="shared" si="5"/>
        <v>876.27856136321259</v>
      </c>
      <c r="AI97" s="75">
        <f>PXIL!H97</f>
        <v>0</v>
      </c>
      <c r="AJ97" s="75">
        <f>PXIL!N97</f>
        <v>0</v>
      </c>
      <c r="AK97" s="75">
        <f>RTM_IEX!H97</f>
        <v>27.94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0</v>
      </c>
      <c r="E98">
        <f>GT_NG!P98</f>
        <v>14.95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99.62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670.99129861715596</v>
      </c>
      <c r="P98" s="77">
        <v>58.89</v>
      </c>
      <c r="Q98" s="77">
        <v>33.86</v>
      </c>
      <c r="R98" s="80">
        <v>0</v>
      </c>
      <c r="S98" s="80">
        <v>0</v>
      </c>
      <c r="T98" s="78">
        <f>SUMPRODUCT(LTA!F98:AJ98,LTA!F$101:AJ$101,LTA!F$103:AJ$103)</f>
        <v>17.87</v>
      </c>
      <c r="U98" s="78">
        <f>SUMPRODUCT(LTA!F98:AJ98,LTA!F$102:AJ$102,LTA!F$103:AJ$103)</f>
        <v>31.57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29.929999999999996</v>
      </c>
      <c r="AB98" s="117">
        <f>-STOA!N98</f>
        <v>-281.22000000000003</v>
      </c>
      <c r="AC98">
        <f t="shared" si="3"/>
        <v>11.161726449622741</v>
      </c>
      <c r="AD98">
        <f t="shared" si="4"/>
        <v>692.27957216753327</v>
      </c>
      <c r="AE98">
        <f>'IDT-1'!B98</f>
        <v>155</v>
      </c>
      <c r="AF98" s="26"/>
      <c r="AG98">
        <f t="shared" si="5"/>
        <v>847.27957216753327</v>
      </c>
      <c r="AI98" s="75">
        <f>PXIL!H98</f>
        <v>0</v>
      </c>
      <c r="AJ98" s="75">
        <f>PXIL!N98</f>
        <v>0</v>
      </c>
      <c r="AK98" s="75">
        <f>RTM_IEX!H98</f>
        <v>26.98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0.35994263673447724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2.296398794197255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17.119579640175527</v>
      </c>
      <c r="P99" s="77">
        <f t="shared" si="6"/>
        <v>1.4133600000000015</v>
      </c>
      <c r="Q99" s="77">
        <f t="shared" si="6"/>
        <v>0.81264000000000047</v>
      </c>
      <c r="R99" s="80">
        <f t="shared" si="6"/>
        <v>0.42990135402455665</v>
      </c>
      <c r="S99" s="80">
        <f t="shared" si="6"/>
        <v>0</v>
      </c>
      <c r="T99" s="78">
        <f t="shared" si="6"/>
        <v>3.1714175</v>
      </c>
      <c r="U99" s="78">
        <f t="shared" si="6"/>
        <v>0.81586000000000025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0.13537000000000002</v>
      </c>
      <c r="Z99" s="75">
        <f t="shared" si="6"/>
        <v>0</v>
      </c>
      <c r="AA99" s="117">
        <f t="shared" si="6"/>
        <v>4.5474724999999996</v>
      </c>
      <c r="AB99" s="117">
        <f t="shared" si="6"/>
        <v>-7.8002799999999999</v>
      </c>
      <c r="AC99">
        <f t="shared" si="6"/>
        <v>0.34736380563655944</v>
      </c>
      <c r="AD99">
        <f t="shared" si="6"/>
        <v>22.861356119495259</v>
      </c>
      <c r="AE99">
        <f t="shared" si="6"/>
        <v>2.7249102499999998</v>
      </c>
      <c r="AG99">
        <f t="shared" si="6"/>
        <v>25.586266369495245</v>
      </c>
      <c r="AI99">
        <f t="shared" si="6"/>
        <v>0</v>
      </c>
      <c r="AJ99">
        <f t="shared" si="6"/>
        <v>0</v>
      </c>
      <c r="AK99">
        <f t="shared" si="6"/>
        <v>0.20305750000000003</v>
      </c>
      <c r="AL99">
        <f t="shared" si="6"/>
        <v>-0.29599999999999999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44990</v>
      </c>
      <c r="B1" s="233"/>
      <c r="C1" s="233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3" t="s">
        <v>200</v>
      </c>
      <c r="M1" s="233" t="s">
        <v>201</v>
      </c>
      <c r="N1" s="233" t="s">
        <v>202</v>
      </c>
      <c r="O1" s="233" t="s">
        <v>197</v>
      </c>
      <c r="P1" s="234" t="s">
        <v>143</v>
      </c>
      <c r="Q1" s="234" t="s">
        <v>144</v>
      </c>
      <c r="R1" s="237" t="s">
        <v>339</v>
      </c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411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33"/>
      <c r="C2" s="233"/>
      <c r="D2" s="238"/>
      <c r="E2" s="225"/>
      <c r="F2" s="225"/>
      <c r="G2" s="225"/>
      <c r="H2" s="225"/>
      <c r="I2" s="225"/>
      <c r="J2" s="225"/>
      <c r="K2" s="225"/>
      <c r="L2" s="233"/>
      <c r="M2" s="233"/>
      <c r="N2" s="233"/>
      <c r="O2" s="233"/>
      <c r="P2" s="234"/>
      <c r="Q2" s="234"/>
      <c r="R2" s="237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D3">
        <f>TWEPL!Q3</f>
        <v>0</v>
      </c>
      <c r="E3">
        <f>GT_NG!Q3</f>
        <v>8.2660408614025407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57.600000000000009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586.47850088056634</v>
      </c>
      <c r="P3" s="77">
        <v>34.049999999999997</v>
      </c>
      <c r="Q3" s="77">
        <v>19.579999999999998</v>
      </c>
      <c r="R3" s="80">
        <v>0</v>
      </c>
      <c r="S3" s="80">
        <v>0</v>
      </c>
      <c r="T3" s="78">
        <f>SUMPRODUCT(LTA!F3:AJ3,LTA!F$101:AJ$101,LTA!F$104:AJ$104)</f>
        <v>20.02</v>
      </c>
      <c r="U3" s="78">
        <f>SUMPRODUCT(LTA!F3:AJ3,LTA!F$102:AJ$102,LTA!F$104:AJ$104)</f>
        <v>110.01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-50</v>
      </c>
      <c r="AA3" s="117">
        <f>STOA!I3</f>
        <v>0.26</v>
      </c>
      <c r="AB3" s="117">
        <f>-STOA!O3</f>
        <v>-259.67</v>
      </c>
      <c r="AC3">
        <f>SUMIF(B3:AB3,"&gt;0")*$AC$2-SUMIF(B3:AB3,"&lt;0")*($AC$2/(1-$AC$2))+SUMIF(AI3:AR3,"&gt;0")*$AC$2-SUMIF(AI3:AR3,"&lt;0")*($AC$2/(1-$AC$2))</f>
        <v>10.197198992349504</v>
      </c>
      <c r="AD3">
        <f>SUM(B3:AB3,AI3:AR3)-AC3</f>
        <v>506.39734274961938</v>
      </c>
      <c r="AE3">
        <f>'IDT-1'!C3</f>
        <v>-65.620999999999995</v>
      </c>
      <c r="AF3" s="26"/>
      <c r="AG3">
        <f>SUM(AD3:AF3)</f>
        <v>440.7763427496194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-10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0</v>
      </c>
      <c r="E4">
        <f>GT_NG!Q4</f>
        <v>8.2660408614025407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57.600000000000009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587.09668548766842</v>
      </c>
      <c r="P4" s="77">
        <v>34.049999999999997</v>
      </c>
      <c r="Q4" s="77">
        <v>19.579999999999998</v>
      </c>
      <c r="R4" s="80">
        <v>0</v>
      </c>
      <c r="S4" s="80">
        <v>0</v>
      </c>
      <c r="T4" s="78">
        <f>SUMPRODUCT(LTA!F4:AJ4,LTA!F$101:AJ$101,LTA!F$104:AJ$104)</f>
        <v>20.149999999999999</v>
      </c>
      <c r="U4" s="78">
        <f>SUMPRODUCT(LTA!F4:AJ4,LTA!F$102:AJ$102,LTA!F$104:AJ$104)</f>
        <v>110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-65</v>
      </c>
      <c r="AA4" s="117">
        <f>STOA!I4</f>
        <v>0.26</v>
      </c>
      <c r="AB4" s="117">
        <f>-STOA!O4</f>
        <v>-259.67</v>
      </c>
      <c r="AC4">
        <f t="shared" ref="AC4:AC67" si="0">SUMIF(B4:AB4,"&gt;0")*$AC$2-SUMIF(B4:AB4,"&lt;0")*($AC$2/(1-$AC$2))+SUMIF(AI4:AR4,"&gt;0")*$AC$2-SUMIF(AI4:AR4,"&lt;0")*($AC$2/(1-$AC$2))</f>
        <v>10.336866929724932</v>
      </c>
      <c r="AD4">
        <f t="shared" ref="AD4:AD67" si="1">SUM(B4:AB4,AI4:AR4)-AC4</f>
        <v>491.99585941934606</v>
      </c>
      <c r="AE4">
        <f>'IDT-1'!C4</f>
        <v>-57.576999999999998</v>
      </c>
      <c r="AF4" s="26"/>
      <c r="AG4">
        <f t="shared" ref="AG4:AG67" si="2">SUM(AD4:AF4)</f>
        <v>434.41885941934606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-10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0</v>
      </c>
      <c r="E5">
        <f>GT_NG!Q5</f>
        <v>8.4123219215902836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57.600000000000009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585.48824219600976</v>
      </c>
      <c r="P5" s="77">
        <v>34.049999999999997</v>
      </c>
      <c r="Q5" s="77">
        <v>19.579999999999998</v>
      </c>
      <c r="R5" s="80">
        <v>0</v>
      </c>
      <c r="S5" s="80">
        <v>0</v>
      </c>
      <c r="T5" s="78">
        <f>SUMPRODUCT(LTA!F5:AJ5,LTA!F$101:AJ$101,LTA!F$104:AJ$104)</f>
        <v>20.32</v>
      </c>
      <c r="U5" s="78">
        <f>SUMPRODUCT(LTA!F5:AJ5,LTA!F$102:AJ$102,LTA!F$104:AJ$104)</f>
        <v>109.95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-95</v>
      </c>
      <c r="AA5" s="117">
        <f>STOA!I5</f>
        <v>0.26</v>
      </c>
      <c r="AB5" s="117">
        <f>-STOA!O5</f>
        <v>-259.67</v>
      </c>
      <c r="AC5">
        <f t="shared" si="0"/>
        <v>10.502618452531896</v>
      </c>
      <c r="AD5">
        <f t="shared" si="1"/>
        <v>470.48794566506825</v>
      </c>
      <c r="AE5">
        <f>'IDT-1'!C5</f>
        <v>-50.804000000000002</v>
      </c>
      <c r="AF5" s="26"/>
      <c r="AG5">
        <f t="shared" si="2"/>
        <v>419.68394566506822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0</v>
      </c>
      <c r="E6">
        <f>GT_NG!Q6</f>
        <v>8.4123219215902836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57.600000000000009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585.48824219600976</v>
      </c>
      <c r="P6" s="77">
        <v>34.049999999999997</v>
      </c>
      <c r="Q6" s="77">
        <v>19.579999999999998</v>
      </c>
      <c r="R6" s="80">
        <v>0</v>
      </c>
      <c r="S6" s="80">
        <v>0</v>
      </c>
      <c r="T6" s="78">
        <f>SUMPRODUCT(LTA!F6:AJ6,LTA!F$101:AJ$101,LTA!F$104:AJ$104)</f>
        <v>20.51</v>
      </c>
      <c r="U6" s="78">
        <f>SUMPRODUCT(LTA!F6:AJ6,LTA!F$102:AJ$102,LTA!F$104:AJ$104)</f>
        <v>109.87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-110</v>
      </c>
      <c r="AA6" s="117">
        <f>STOA!I6</f>
        <v>0.26</v>
      </c>
      <c r="AB6" s="117">
        <f>-STOA!O6</f>
        <v>-259.67</v>
      </c>
      <c r="AC6">
        <f t="shared" si="0"/>
        <v>10.636758365364825</v>
      </c>
      <c r="AD6">
        <f t="shared" si="1"/>
        <v>455.46380575223526</v>
      </c>
      <c r="AE6">
        <f>'IDT-1'!C6</f>
        <v>-47.417000000000002</v>
      </c>
      <c r="AF6" s="26"/>
      <c r="AG6">
        <f t="shared" si="2"/>
        <v>408.04680575223529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0</v>
      </c>
      <c r="E7">
        <f>GT_NG!Q7</f>
        <v>8.4123219215902836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57.600000000000009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585.49048602449864</v>
      </c>
      <c r="P7" s="77">
        <v>34.049999999999997</v>
      </c>
      <c r="Q7" s="77">
        <v>19.579999999999998</v>
      </c>
      <c r="R7" s="80">
        <v>0</v>
      </c>
      <c r="S7" s="80">
        <v>0</v>
      </c>
      <c r="T7" s="78">
        <f>SUMPRODUCT(LTA!F7:AJ7,LTA!F$101:AJ$101,LTA!F$104:AJ$104)</f>
        <v>20.52</v>
      </c>
      <c r="U7" s="78">
        <f>SUMPRODUCT(LTA!F7:AJ7,LTA!F$102:AJ$102,LTA!F$104:AJ$104)</f>
        <v>109.84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-115</v>
      </c>
      <c r="AA7" s="117">
        <f>STOA!I7</f>
        <v>0.26</v>
      </c>
      <c r="AB7" s="117">
        <f>-STOA!O7</f>
        <v>-259.67</v>
      </c>
      <c r="AC7">
        <f t="shared" si="0"/>
        <v>10.680992748666505</v>
      </c>
      <c r="AD7">
        <f t="shared" si="1"/>
        <v>450.40181519742248</v>
      </c>
      <c r="AE7">
        <f>'IDT-1'!C7</f>
        <v>-43.183</v>
      </c>
      <c r="AF7" s="26"/>
      <c r="AG7">
        <f t="shared" si="2"/>
        <v>407.21881519742249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0</v>
      </c>
      <c r="E8">
        <f>GT_NG!Q8</f>
        <v>8.4123219215902836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57.600000000000009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585.48796628113587</v>
      </c>
      <c r="P8" s="77">
        <v>34.049999999999997</v>
      </c>
      <c r="Q8" s="77">
        <v>19.579999999999998</v>
      </c>
      <c r="R8" s="80">
        <v>0</v>
      </c>
      <c r="S8" s="80">
        <v>0</v>
      </c>
      <c r="T8" s="78">
        <f>SUMPRODUCT(LTA!F8:AJ8,LTA!F$101:AJ$101,LTA!F$104:AJ$104)</f>
        <v>20.52</v>
      </c>
      <c r="U8" s="78">
        <f>SUMPRODUCT(LTA!F8:AJ8,LTA!F$102:AJ$102,LTA!F$104:AJ$104)</f>
        <v>109.84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-130</v>
      </c>
      <c r="AA8" s="117">
        <f>STOA!I8</f>
        <v>0.26</v>
      </c>
      <c r="AB8" s="117">
        <f>-STOA!O8</f>
        <v>-259.67</v>
      </c>
      <c r="AC8">
        <f t="shared" si="0"/>
        <v>10.814142487757842</v>
      </c>
      <c r="AD8">
        <f t="shared" si="1"/>
        <v>435.26614571496822</v>
      </c>
      <c r="AE8">
        <f>'IDT-1'!C8</f>
        <v>-41.49</v>
      </c>
      <c r="AF8" s="26"/>
      <c r="AG8">
        <f t="shared" si="2"/>
        <v>393.77614571496821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0</v>
      </c>
      <c r="E9">
        <f>GT_NG!Q9</f>
        <v>8.4123219215902836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57.600000000000009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585.48796628113587</v>
      </c>
      <c r="P9" s="77">
        <v>34.049999999999997</v>
      </c>
      <c r="Q9" s="77">
        <v>19.579999999999998</v>
      </c>
      <c r="R9" s="80">
        <v>0</v>
      </c>
      <c r="S9" s="80">
        <v>0</v>
      </c>
      <c r="T9" s="78">
        <f>SUMPRODUCT(LTA!F9:AJ9,LTA!F$101:AJ$101,LTA!F$104:AJ$104)</f>
        <v>33.619999999999997</v>
      </c>
      <c r="U9" s="78">
        <f>SUMPRODUCT(LTA!F9:AJ9,LTA!F$102:AJ$102,LTA!F$104:AJ$104)</f>
        <v>109.84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-135</v>
      </c>
      <c r="AA9" s="117">
        <f>STOA!I9</f>
        <v>0.26</v>
      </c>
      <c r="AB9" s="117">
        <f>-STOA!O9</f>
        <v>-259.67</v>
      </c>
      <c r="AC9">
        <f t="shared" si="0"/>
        <v>10.973813125368817</v>
      </c>
      <c r="AD9">
        <f t="shared" si="1"/>
        <v>443.20647507735731</v>
      </c>
      <c r="AE9">
        <f>'IDT-1'!C9</f>
        <v>-38.103000000000002</v>
      </c>
      <c r="AF9" s="26"/>
      <c r="AG9">
        <f t="shared" si="2"/>
        <v>405.1034750773573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0</v>
      </c>
      <c r="E10">
        <f>GT_NG!Q10</f>
        <v>8.4123219215902836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57.600000000000009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585.48796628113587</v>
      </c>
      <c r="P10" s="77">
        <v>34.049999999999997</v>
      </c>
      <c r="Q10" s="77">
        <v>19.579999999999998</v>
      </c>
      <c r="R10" s="80">
        <v>0</v>
      </c>
      <c r="S10" s="80">
        <v>0</v>
      </c>
      <c r="T10" s="78">
        <f>SUMPRODUCT(LTA!F10:AJ10,LTA!F$101:AJ$101,LTA!F$104:AJ$104)</f>
        <v>33.81</v>
      </c>
      <c r="U10" s="78">
        <f>SUMPRODUCT(LTA!F10:AJ10,LTA!F$102:AJ$102,LTA!F$104:AJ$104)</f>
        <v>109.84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-145</v>
      </c>
      <c r="AA10" s="117">
        <f>STOA!I10</f>
        <v>0.26</v>
      </c>
      <c r="AB10" s="117">
        <f>-STOA!O10</f>
        <v>-259.67</v>
      </c>
      <c r="AC10">
        <f t="shared" si="0"/>
        <v>11.064266400590771</v>
      </c>
      <c r="AD10">
        <f t="shared" si="1"/>
        <v>433.30602180213538</v>
      </c>
      <c r="AE10">
        <f>'IDT-1'!C10</f>
        <v>-35.139000000000003</v>
      </c>
      <c r="AF10" s="26"/>
      <c r="AG10">
        <f t="shared" si="2"/>
        <v>398.16702180213537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0</v>
      </c>
      <c r="E11">
        <f>GT_NG!Q11</f>
        <v>8.4123219215902836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57.597297424107353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590.01419337517757</v>
      </c>
      <c r="P11" s="77">
        <v>34.049999999999997</v>
      </c>
      <c r="Q11" s="77">
        <v>19.579999999999998</v>
      </c>
      <c r="R11" s="80">
        <v>0</v>
      </c>
      <c r="S11" s="80">
        <v>0</v>
      </c>
      <c r="T11" s="78">
        <f>SUMPRODUCT(LTA!F11:AJ11,LTA!F$101:AJ$101,LTA!F$104:AJ$104)</f>
        <v>33.64</v>
      </c>
      <c r="U11" s="78">
        <f>SUMPRODUCT(LTA!F11:AJ11,LTA!F$102:AJ$102,LTA!F$104:AJ$104)</f>
        <v>110.11000000000001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-155</v>
      </c>
      <c r="AA11" s="117">
        <f>STOA!I11</f>
        <v>0.26</v>
      </c>
      <c r="AB11" s="117">
        <f>-STOA!O11</f>
        <v>-259.67</v>
      </c>
      <c r="AC11">
        <f t="shared" si="0"/>
        <v>11.318028476883169</v>
      </c>
      <c r="AD11">
        <f t="shared" si="1"/>
        <v>413.67578424399198</v>
      </c>
      <c r="AE11">
        <f>'IDT-1'!C11</f>
        <v>-29.635000000000002</v>
      </c>
      <c r="AF11" s="26"/>
      <c r="AG11">
        <f t="shared" si="2"/>
        <v>384.04078424399199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-14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0</v>
      </c>
      <c r="E12">
        <f>GT_NG!Q12</f>
        <v>8.4123219215902836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57.597297424107353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581.19835740492817</v>
      </c>
      <c r="P12" s="77">
        <v>34.049999999999997</v>
      </c>
      <c r="Q12" s="77">
        <v>19.579999999999998</v>
      </c>
      <c r="R12" s="80">
        <v>0</v>
      </c>
      <c r="S12" s="80">
        <v>0</v>
      </c>
      <c r="T12" s="78">
        <f>SUMPRODUCT(LTA!F12:AJ12,LTA!F$101:AJ$101,LTA!F$104:AJ$104)</f>
        <v>33.47</v>
      </c>
      <c r="U12" s="78">
        <f>SUMPRODUCT(LTA!F12:AJ12,LTA!F$102:AJ$102,LTA!F$104:AJ$104)</f>
        <v>110.59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-155</v>
      </c>
      <c r="AA12" s="117">
        <f>STOA!I12</f>
        <v>0.26</v>
      </c>
      <c r="AB12" s="117">
        <f>-STOA!O12</f>
        <v>-259.67</v>
      </c>
      <c r="AC12">
        <f t="shared" si="0"/>
        <v>11.207664610256193</v>
      </c>
      <c r="AD12">
        <f t="shared" si="1"/>
        <v>409.28031214036963</v>
      </c>
      <c r="AE12">
        <f>'IDT-1'!C12</f>
        <v>-28.364999999999998</v>
      </c>
      <c r="AF12" s="26"/>
      <c r="AG12">
        <f t="shared" si="2"/>
        <v>380.91531214036962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0</v>
      </c>
      <c r="E13">
        <f>GT_NG!Q13</f>
        <v>8.4123219215902836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57.597297424107353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586.74163442959161</v>
      </c>
      <c r="P13" s="77">
        <v>34.049999999999997</v>
      </c>
      <c r="Q13" s="77">
        <v>19.579999999999998</v>
      </c>
      <c r="R13" s="80">
        <v>0</v>
      </c>
      <c r="S13" s="80">
        <v>0</v>
      </c>
      <c r="T13" s="78">
        <f>SUMPRODUCT(LTA!F13:AJ13,LTA!F$101:AJ$101,LTA!F$104:AJ$104)</f>
        <v>33.31</v>
      </c>
      <c r="U13" s="78">
        <f>SUMPRODUCT(LTA!F13:AJ13,LTA!F$102:AJ$102,LTA!F$104:AJ$104)</f>
        <v>111.16000000000001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-155</v>
      </c>
      <c r="AA13" s="117">
        <f>STOA!I13</f>
        <v>0.26</v>
      </c>
      <c r="AB13" s="117">
        <f>-STOA!O13</f>
        <v>-259.67</v>
      </c>
      <c r="AC13">
        <f t="shared" si="0"/>
        <v>11.348834723295184</v>
      </c>
      <c r="AD13">
        <f t="shared" si="1"/>
        <v>405.09241905199394</v>
      </c>
      <c r="AE13">
        <f>'IDT-1'!C13</f>
        <v>-27.942</v>
      </c>
      <c r="AF13" s="26"/>
      <c r="AG13">
        <f t="shared" si="2"/>
        <v>377.15041905199394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-20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0</v>
      </c>
      <c r="E14">
        <f>GT_NG!Q14</f>
        <v>8.4123219215902836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57.597297424107353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587.79105650898316</v>
      </c>
      <c r="P14" s="77">
        <v>34.049999999999997</v>
      </c>
      <c r="Q14" s="77">
        <v>19.579999999999998</v>
      </c>
      <c r="R14" s="80">
        <v>0</v>
      </c>
      <c r="S14" s="80">
        <v>0</v>
      </c>
      <c r="T14" s="78">
        <f>SUMPRODUCT(LTA!F14:AJ14,LTA!F$101:AJ$101,LTA!F$104:AJ$104)</f>
        <v>33.090000000000003</v>
      </c>
      <c r="U14" s="78">
        <f>SUMPRODUCT(LTA!F14:AJ14,LTA!F$102:AJ$102,LTA!F$104:AJ$104)</f>
        <v>111.86000000000001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-160</v>
      </c>
      <c r="AA14" s="117">
        <f>STOA!I14</f>
        <v>0.26</v>
      </c>
      <c r="AB14" s="117">
        <f>-STOA!O14</f>
        <v>-259.67</v>
      </c>
      <c r="AC14">
        <f t="shared" si="0"/>
        <v>11.406684275204807</v>
      </c>
      <c r="AD14">
        <f t="shared" si="1"/>
        <v>401.56399157947601</v>
      </c>
      <c r="AE14">
        <f>'IDT-1'!C14</f>
        <v>-28.364999999999998</v>
      </c>
      <c r="AF14" s="26"/>
      <c r="AG14">
        <f t="shared" si="2"/>
        <v>373.198991579476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-20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0</v>
      </c>
      <c r="E15">
        <f>GT_NG!Q15</f>
        <v>8.4123219215902836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57.597297424107353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584.86656985359161</v>
      </c>
      <c r="P15" s="77">
        <v>34.049999999999997</v>
      </c>
      <c r="Q15" s="77">
        <v>19.579999999999998</v>
      </c>
      <c r="R15" s="80">
        <v>0</v>
      </c>
      <c r="S15" s="80">
        <v>0</v>
      </c>
      <c r="T15" s="78">
        <f>SUMPRODUCT(LTA!F15:AJ15,LTA!F$101:AJ$101,LTA!F$104:AJ$104)</f>
        <v>33.01</v>
      </c>
      <c r="U15" s="78">
        <f>SUMPRODUCT(LTA!F15:AJ15,LTA!F$102:AJ$102,LTA!F$104:AJ$104)</f>
        <v>112.21000000000001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-190</v>
      </c>
      <c r="AA15" s="117">
        <f>STOA!I15</f>
        <v>0.26</v>
      </c>
      <c r="AB15" s="117">
        <f>-STOA!O15</f>
        <v>-259.67</v>
      </c>
      <c r="AC15">
        <f t="shared" si="0"/>
        <v>11.74732802104737</v>
      </c>
      <c r="AD15">
        <f t="shared" si="1"/>
        <v>357.56886117824183</v>
      </c>
      <c r="AE15">
        <f>'IDT-1'!C15</f>
        <v>0</v>
      </c>
      <c r="AF15" s="26"/>
      <c r="AG15">
        <f t="shared" si="2"/>
        <v>357.56886117824183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-31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0</v>
      </c>
      <c r="E16">
        <f>GT_NG!Q16</f>
        <v>8.4123219215902836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57.597297424107353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584.86656985359161</v>
      </c>
      <c r="P16" s="77">
        <v>34.049999999999997</v>
      </c>
      <c r="Q16" s="77">
        <v>19.579999999999998</v>
      </c>
      <c r="R16" s="80">
        <v>0</v>
      </c>
      <c r="S16" s="80">
        <v>0</v>
      </c>
      <c r="T16" s="78">
        <f>SUMPRODUCT(LTA!F16:AJ16,LTA!F$101:AJ$101,LTA!F$104:AJ$104)</f>
        <v>32.92</v>
      </c>
      <c r="U16" s="78">
        <f>SUMPRODUCT(LTA!F16:AJ16,LTA!F$102:AJ$102,LTA!F$104:AJ$104)</f>
        <v>112.43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-195</v>
      </c>
      <c r="AA16" s="117">
        <f>STOA!I16</f>
        <v>0.26</v>
      </c>
      <c r="AB16" s="117">
        <f>-STOA!O16</f>
        <v>-259.67</v>
      </c>
      <c r="AC16">
        <f t="shared" si="0"/>
        <v>11.74847202104737</v>
      </c>
      <c r="AD16">
        <f t="shared" si="1"/>
        <v>357.69771717824187</v>
      </c>
      <c r="AE16">
        <f>'IDT-1'!C16</f>
        <v>0</v>
      </c>
      <c r="AF16" s="26"/>
      <c r="AG16">
        <f t="shared" si="2"/>
        <v>357.69771717824187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-26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0</v>
      </c>
      <c r="E17">
        <f>GT_NG!Q17</f>
        <v>8.4123219215902836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57.600000000000009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584.86688566261637</v>
      </c>
      <c r="P17" s="77">
        <v>34.049999999999997</v>
      </c>
      <c r="Q17" s="77">
        <v>19.579999999999998</v>
      </c>
      <c r="R17" s="80">
        <v>0</v>
      </c>
      <c r="S17" s="80">
        <v>0</v>
      </c>
      <c r="T17" s="78">
        <f>SUMPRODUCT(LTA!F17:AJ17,LTA!F$101:AJ$101,LTA!F$104:AJ$104)</f>
        <v>32.83</v>
      </c>
      <c r="U17" s="78">
        <f>SUMPRODUCT(LTA!F17:AJ17,LTA!F$102:AJ$102,LTA!F$104:AJ$104)</f>
        <v>112.61000000000001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-195</v>
      </c>
      <c r="AA17" s="117">
        <f>STOA!I17</f>
        <v>0.26</v>
      </c>
      <c r="AB17" s="117">
        <f>-STOA!O17</f>
        <v>-259.67</v>
      </c>
      <c r="AC17">
        <f t="shared" si="0"/>
        <v>11.767046837879034</v>
      </c>
      <c r="AD17">
        <f t="shared" si="1"/>
        <v>355.77216074632759</v>
      </c>
      <c r="AE17">
        <f>'IDT-1'!C17</f>
        <v>0</v>
      </c>
      <c r="AF17" s="26"/>
      <c r="AG17">
        <f t="shared" si="2"/>
        <v>355.77216074632759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-28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0</v>
      </c>
      <c r="E18">
        <f>GT_NG!Q18</f>
        <v>8.4007251171767319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57.600000000000009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584.86688566261637</v>
      </c>
      <c r="P18" s="77">
        <v>34.049999999999997</v>
      </c>
      <c r="Q18" s="77">
        <v>19.579999999999998</v>
      </c>
      <c r="R18" s="80">
        <v>0</v>
      </c>
      <c r="S18" s="80">
        <v>0</v>
      </c>
      <c r="T18" s="78">
        <f>SUMPRODUCT(LTA!F18:AJ18,LTA!F$101:AJ$101,LTA!F$104:AJ$104)</f>
        <v>32.729999999999997</v>
      </c>
      <c r="U18" s="78">
        <f>SUMPRODUCT(LTA!F18:AJ18,LTA!F$102:AJ$102,LTA!F$104:AJ$104)</f>
        <v>112.81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-195</v>
      </c>
      <c r="AA18" s="117">
        <f>STOA!I18</f>
        <v>0.26</v>
      </c>
      <c r="AB18" s="117">
        <f>-STOA!O18</f>
        <v>-259.67</v>
      </c>
      <c r="AC18">
        <f t="shared" si="0"/>
        <v>11.77670291352239</v>
      </c>
      <c r="AD18">
        <f t="shared" si="1"/>
        <v>354.85090786627069</v>
      </c>
      <c r="AE18">
        <f>'IDT-1'!C18</f>
        <v>0</v>
      </c>
      <c r="AF18" s="26"/>
      <c r="AG18">
        <f t="shared" si="2"/>
        <v>354.85090786627069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-29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0</v>
      </c>
      <c r="E19">
        <f>GT_NG!Q19</f>
        <v>8.4007251171767319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57.600000000000009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586.20158860661627</v>
      </c>
      <c r="P19" s="77">
        <v>34.049999999999997</v>
      </c>
      <c r="Q19" s="77">
        <v>19.579999999999998</v>
      </c>
      <c r="R19" s="80">
        <v>0</v>
      </c>
      <c r="S19" s="80">
        <v>0</v>
      </c>
      <c r="T19" s="78">
        <f>SUMPRODUCT(LTA!F19:AJ19,LTA!F$101:AJ$101,LTA!F$104:AJ$104)</f>
        <v>32.869999999999997</v>
      </c>
      <c r="U19" s="78">
        <f>SUMPRODUCT(LTA!F19:AJ19,LTA!F$102:AJ$102,LTA!F$104:AJ$104)</f>
        <v>112.7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-195</v>
      </c>
      <c r="AA19" s="117">
        <f>STOA!I19</f>
        <v>0.26</v>
      </c>
      <c r="AB19" s="117">
        <f>-STOA!O19</f>
        <v>-259.67</v>
      </c>
      <c r="AC19">
        <f t="shared" si="0"/>
        <v>11.841981064562761</v>
      </c>
      <c r="AD19">
        <f t="shared" si="1"/>
        <v>350.15033265923029</v>
      </c>
      <c r="AE19">
        <f>'IDT-1'!C19</f>
        <v>0</v>
      </c>
      <c r="AF19" s="26"/>
      <c r="AG19">
        <f t="shared" si="2"/>
        <v>350.15033265923029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-35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0</v>
      </c>
      <c r="E20">
        <f>GT_NG!Q20</f>
        <v>8.4123187207058194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57.6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586.07965243880972</v>
      </c>
      <c r="P20" s="77">
        <v>34.049999999999997</v>
      </c>
      <c r="Q20" s="77">
        <v>19.579999999999998</v>
      </c>
      <c r="R20" s="80">
        <v>0</v>
      </c>
      <c r="S20" s="80">
        <v>0</v>
      </c>
      <c r="T20" s="78">
        <f>SUMPRODUCT(LTA!F20:AJ20,LTA!F$101:AJ$101,LTA!F$104:AJ$104)</f>
        <v>33.04</v>
      </c>
      <c r="U20" s="78">
        <f>SUMPRODUCT(LTA!F20:AJ20,LTA!F$102:AJ$102,LTA!F$104:AJ$104)</f>
        <v>112.55000000000001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-185</v>
      </c>
      <c r="AA20" s="117">
        <f>STOA!I20</f>
        <v>0.26</v>
      </c>
      <c r="AB20" s="117">
        <f>-STOA!O20</f>
        <v>-259.67</v>
      </c>
      <c r="AC20">
        <f t="shared" si="0"/>
        <v>11.74352664725297</v>
      </c>
      <c r="AD20">
        <f t="shared" si="1"/>
        <v>361.15844451226246</v>
      </c>
      <c r="AE20">
        <f>'IDT-1'!C20</f>
        <v>-5.9269999999999996</v>
      </c>
      <c r="AF20" s="26"/>
      <c r="AG20">
        <f t="shared" si="2"/>
        <v>355.23144451226244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-34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0</v>
      </c>
      <c r="E21">
        <f>GT_NG!Q21</f>
        <v>8.4123187207058194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57.6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588.10600855880978</v>
      </c>
      <c r="P21" s="77">
        <v>34.049999999999997</v>
      </c>
      <c r="Q21" s="77">
        <v>19.579999999999998</v>
      </c>
      <c r="R21" s="80">
        <v>0</v>
      </c>
      <c r="S21" s="80">
        <v>0</v>
      </c>
      <c r="T21" s="78">
        <f>SUMPRODUCT(LTA!F21:AJ21,LTA!F$101:AJ$101,LTA!F$104:AJ$104)</f>
        <v>33.22</v>
      </c>
      <c r="U21" s="78">
        <f>SUMPRODUCT(LTA!F21:AJ21,LTA!F$102:AJ$102,LTA!F$104:AJ$104)</f>
        <v>112.35000000000001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-165</v>
      </c>
      <c r="AA21" s="117">
        <f>STOA!I21</f>
        <v>0.26</v>
      </c>
      <c r="AB21" s="117">
        <f>-STOA!O21</f>
        <v>-259.67</v>
      </c>
      <c r="AC21">
        <f t="shared" si="0"/>
        <v>11.619132540753846</v>
      </c>
      <c r="AD21">
        <f t="shared" si="1"/>
        <v>379.28919473876175</v>
      </c>
      <c r="AE21">
        <f>'IDT-1'!C21</f>
        <v>-14.394</v>
      </c>
      <c r="AF21" s="26"/>
      <c r="AG21">
        <f t="shared" si="2"/>
        <v>364.89519473876175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-38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0</v>
      </c>
      <c r="E22">
        <f>GT_NG!Q22</f>
        <v>8.4123187207058194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57.6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588.10610068048709</v>
      </c>
      <c r="P22" s="77">
        <v>34.049999999999997</v>
      </c>
      <c r="Q22" s="77">
        <v>19.579999999999998</v>
      </c>
      <c r="R22" s="80">
        <v>0</v>
      </c>
      <c r="S22" s="80">
        <v>0</v>
      </c>
      <c r="T22" s="78">
        <f>SUMPRODUCT(LTA!F22:AJ22,LTA!F$101:AJ$101,LTA!F$104:AJ$104)</f>
        <v>20.37</v>
      </c>
      <c r="U22" s="78">
        <f>SUMPRODUCT(LTA!F22:AJ22,LTA!F$102:AJ$102,LTA!F$104:AJ$104)</f>
        <v>112.11000000000001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-145</v>
      </c>
      <c r="AA22" s="117">
        <f>STOA!I22</f>
        <v>0.26</v>
      </c>
      <c r="AB22" s="117">
        <f>-STOA!O22</f>
        <v>-259.67</v>
      </c>
      <c r="AC22">
        <f t="shared" si="0"/>
        <v>11.3263788009807</v>
      </c>
      <c r="AD22">
        <f t="shared" si="1"/>
        <v>386.49204060021219</v>
      </c>
      <c r="AE22">
        <f>'IDT-1'!C22</f>
        <v>-23.707999999999998</v>
      </c>
      <c r="AF22" s="26"/>
      <c r="AG22">
        <f t="shared" si="2"/>
        <v>362.78404060021217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-38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0</v>
      </c>
      <c r="E23">
        <f>GT_NG!Q23</f>
        <v>8.4239315295416901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57.600000000000009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592.52177518478436</v>
      </c>
      <c r="P23" s="77">
        <v>34.049999999999997</v>
      </c>
      <c r="Q23" s="77">
        <v>19.579999999999998</v>
      </c>
      <c r="R23" s="80">
        <v>0</v>
      </c>
      <c r="S23" s="80">
        <v>0</v>
      </c>
      <c r="T23" s="78">
        <f>SUMPRODUCT(LTA!F23:AJ23,LTA!F$101:AJ$101,LTA!F$104:AJ$104)</f>
        <v>20.100000000000001</v>
      </c>
      <c r="U23" s="78">
        <f>SUMPRODUCT(LTA!F23:AJ23,LTA!F$102:AJ$102,LTA!F$104:AJ$104)</f>
        <v>111.51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-120</v>
      </c>
      <c r="AA23" s="117">
        <f>STOA!I23</f>
        <v>0.26</v>
      </c>
      <c r="AB23" s="117">
        <f>-STOA!O23</f>
        <v>-259.67</v>
      </c>
      <c r="AC23">
        <f t="shared" si="0"/>
        <v>11.055826593581632</v>
      </c>
      <c r="AD23">
        <f t="shared" si="1"/>
        <v>424.31988012074447</v>
      </c>
      <c r="AE23">
        <f>'IDT-1'!C23</f>
        <v>-33.445999999999998</v>
      </c>
      <c r="AF23" s="26"/>
      <c r="AG23">
        <f t="shared" si="2"/>
        <v>390.8738801207445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-29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0</v>
      </c>
      <c r="E24">
        <f>GT_NG!Q24</f>
        <v>8.4239315295416901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57.600000000000009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592.87301792528444</v>
      </c>
      <c r="P24" s="77">
        <v>34.049999999999997</v>
      </c>
      <c r="Q24" s="77">
        <v>19.579999999999998</v>
      </c>
      <c r="R24" s="80">
        <v>0</v>
      </c>
      <c r="S24" s="80">
        <v>0</v>
      </c>
      <c r="T24" s="78">
        <f>SUMPRODUCT(LTA!F24:AJ24,LTA!F$101:AJ$101,LTA!F$104:AJ$104)</f>
        <v>19.75</v>
      </c>
      <c r="U24" s="78">
        <f>SUMPRODUCT(LTA!F24:AJ24,LTA!F$102:AJ$102,LTA!F$104:AJ$104)</f>
        <v>110.65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-100</v>
      </c>
      <c r="AA24" s="117">
        <f>STOA!I24</f>
        <v>0.26</v>
      </c>
      <c r="AB24" s="117">
        <f>-STOA!O24</f>
        <v>-259.67</v>
      </c>
      <c r="AC24">
        <f t="shared" si="0"/>
        <v>10.879585106776322</v>
      </c>
      <c r="AD24">
        <f t="shared" si="1"/>
        <v>442.6373643480498</v>
      </c>
      <c r="AE24">
        <f>'IDT-1'!C24</f>
        <v>-38.948999999999998</v>
      </c>
      <c r="AF24" s="26"/>
      <c r="AG24">
        <f t="shared" si="2"/>
        <v>403.68836434804979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-30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0</v>
      </c>
      <c r="E25">
        <f>GT_NG!Q25</f>
        <v>8.4239315295416901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57.600000000000009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598.72584471846289</v>
      </c>
      <c r="P25" s="77">
        <v>34.049999999999997</v>
      </c>
      <c r="Q25" s="77">
        <v>19.579999999999998</v>
      </c>
      <c r="R25" s="80">
        <v>0</v>
      </c>
      <c r="S25" s="80">
        <v>0</v>
      </c>
      <c r="T25" s="78">
        <f>SUMPRODUCT(LTA!F25:AJ25,LTA!F$101:AJ$101,LTA!F$104:AJ$104)</f>
        <v>19.54</v>
      </c>
      <c r="U25" s="78">
        <f>SUMPRODUCT(LTA!F25:AJ25,LTA!F$102:AJ$102,LTA!F$104:AJ$104)</f>
        <v>109.82000000000001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-80</v>
      </c>
      <c r="AA25" s="117">
        <f>STOA!I25</f>
        <v>0.26</v>
      </c>
      <c r="AB25" s="117">
        <f>-STOA!O25</f>
        <v>-259.67</v>
      </c>
      <c r="AC25">
        <f t="shared" si="0"/>
        <v>10.735497304590188</v>
      </c>
      <c r="AD25">
        <f t="shared" si="1"/>
        <v>468.59427894341434</v>
      </c>
      <c r="AE25">
        <f>'IDT-1'!C25</f>
        <v>-45.3</v>
      </c>
      <c r="AF25" s="26"/>
      <c r="AG25">
        <f t="shared" si="2"/>
        <v>423.29427894341433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-29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0</v>
      </c>
      <c r="E26">
        <f>GT_NG!Q26</f>
        <v>8.4239315295416901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57.600000000000009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600.54289145406301</v>
      </c>
      <c r="P26" s="77">
        <v>34.049999999999997</v>
      </c>
      <c r="Q26" s="77">
        <v>19.579999999999998</v>
      </c>
      <c r="R26" s="80">
        <v>0</v>
      </c>
      <c r="S26" s="80">
        <v>0</v>
      </c>
      <c r="T26" s="78">
        <f>SUMPRODUCT(LTA!F26:AJ26,LTA!F$101:AJ$101,LTA!F$104:AJ$104)</f>
        <v>12.66</v>
      </c>
      <c r="U26" s="78">
        <f>SUMPRODUCT(LTA!F26:AJ26,LTA!F$102:AJ$102,LTA!F$104:AJ$104)</f>
        <v>108.04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-60</v>
      </c>
      <c r="AA26" s="117">
        <f>STOA!I26</f>
        <v>0.26</v>
      </c>
      <c r="AB26" s="117">
        <f>-STOA!O26</f>
        <v>-259.67</v>
      </c>
      <c r="AC26">
        <f t="shared" si="0"/>
        <v>10.497716765419561</v>
      </c>
      <c r="AD26">
        <f t="shared" si="1"/>
        <v>481.98910621818493</v>
      </c>
      <c r="AE26">
        <f>'IDT-1'!C26</f>
        <v>-48.262999999999998</v>
      </c>
      <c r="AF26" s="26"/>
      <c r="AG26">
        <f t="shared" si="2"/>
        <v>433.72610621818495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-29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0</v>
      </c>
      <c r="E27">
        <f>GT_NG!Q27</f>
        <v>8.4239315295416901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77.600000000000009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618.79276961734797</v>
      </c>
      <c r="P27" s="77">
        <v>34.049999999999997</v>
      </c>
      <c r="Q27" s="77">
        <v>19.579999999999998</v>
      </c>
      <c r="R27" s="80">
        <v>0</v>
      </c>
      <c r="S27" s="80">
        <v>0</v>
      </c>
      <c r="T27" s="78">
        <f>SUMPRODUCT(LTA!F27:AJ27,LTA!F$101:AJ$101,LTA!F$104:AJ$104)</f>
        <v>12.38</v>
      </c>
      <c r="U27" s="78">
        <f>SUMPRODUCT(LTA!F27:AJ27,LTA!F$102:AJ$102,LTA!F$104:AJ$104)</f>
        <v>107.79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0.35</v>
      </c>
      <c r="AB27" s="117">
        <f>-STOA!O27</f>
        <v>-330.32</v>
      </c>
      <c r="AC27">
        <f t="shared" si="0"/>
        <v>11.022655154112</v>
      </c>
      <c r="AD27">
        <f t="shared" si="1"/>
        <v>497.62404599277767</v>
      </c>
      <c r="AE27">
        <f>'IDT-1'!C27</f>
        <v>-30</v>
      </c>
      <c r="AF27" s="26"/>
      <c r="AG27">
        <f t="shared" si="2"/>
        <v>467.62404599277767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-40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0</v>
      </c>
      <c r="E28">
        <f>GT_NG!Q28</f>
        <v>8.4239315295416901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77.600000000000009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636.07680071124798</v>
      </c>
      <c r="P28" s="77">
        <v>34.049999999999997</v>
      </c>
      <c r="Q28" s="77">
        <v>19.579999999999998</v>
      </c>
      <c r="R28" s="80">
        <v>0</v>
      </c>
      <c r="S28" s="80">
        <v>0</v>
      </c>
      <c r="T28" s="78">
        <f>SUMPRODUCT(LTA!F28:AJ28,LTA!F$101:AJ$101,LTA!F$104:AJ$104)</f>
        <v>12.2</v>
      </c>
      <c r="U28" s="78">
        <f>SUMPRODUCT(LTA!F28:AJ28,LTA!F$102:AJ$102,LTA!F$104:AJ$104)</f>
        <v>107.7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0.35</v>
      </c>
      <c r="AB28" s="117">
        <f>-STOA!O28</f>
        <v>-330.32</v>
      </c>
      <c r="AC28">
        <f t="shared" si="0"/>
        <v>11.163500500216127</v>
      </c>
      <c r="AD28">
        <f t="shared" si="1"/>
        <v>515.49723174057374</v>
      </c>
      <c r="AE28">
        <f>'IDT-1'!C28</f>
        <v>-20</v>
      </c>
      <c r="AF28" s="26"/>
      <c r="AG28">
        <f t="shared" si="2"/>
        <v>495.49723174057374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-39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0</v>
      </c>
      <c r="E29">
        <f>GT_NG!Q29</f>
        <v>8.4239315295416901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77.600000000000009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653.75266613714768</v>
      </c>
      <c r="P29" s="77">
        <v>34.049999999999997</v>
      </c>
      <c r="Q29" s="77">
        <v>19.579999999999998</v>
      </c>
      <c r="R29" s="80">
        <v>0</v>
      </c>
      <c r="S29" s="80">
        <v>0</v>
      </c>
      <c r="T29" s="78">
        <f>SUMPRODUCT(LTA!F29:AJ29,LTA!F$101:AJ$101,LTA!F$104:AJ$104)</f>
        <v>11.94</v>
      </c>
      <c r="U29" s="78">
        <f>SUMPRODUCT(LTA!F29:AJ29,LTA!F$102:AJ$102,LTA!F$104:AJ$104)</f>
        <v>107.57000000000001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-5</v>
      </c>
      <c r="AA29" s="117">
        <f>STOA!I29</f>
        <v>0.35</v>
      </c>
      <c r="AB29" s="117">
        <f>-STOA!O29</f>
        <v>-330.32</v>
      </c>
      <c r="AC29">
        <f t="shared" si="0"/>
        <v>11.342250498530628</v>
      </c>
      <c r="AD29">
        <f t="shared" si="1"/>
        <v>529.60434716815894</v>
      </c>
      <c r="AE29">
        <f>'IDT-1'!C29</f>
        <v>-10.161</v>
      </c>
      <c r="AF29" s="26"/>
      <c r="AG29">
        <f t="shared" si="2"/>
        <v>519.44334716815899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-37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0</v>
      </c>
      <c r="E30">
        <f>GT_NG!Q30</f>
        <v>8.4239315295416901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87.600000000000009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653.75266613714768</v>
      </c>
      <c r="P30" s="77">
        <v>34.049999999999997</v>
      </c>
      <c r="Q30" s="77">
        <v>19.579999999999998</v>
      </c>
      <c r="R30" s="80">
        <v>9.9</v>
      </c>
      <c r="S30" s="80">
        <v>0</v>
      </c>
      <c r="T30" s="78">
        <f>SUMPRODUCT(LTA!F30:AJ30,LTA!F$101:AJ$101,LTA!F$104:AJ$104)</f>
        <v>11.68</v>
      </c>
      <c r="U30" s="78">
        <f>SUMPRODUCT(LTA!F30:AJ30,LTA!F$102:AJ$102,LTA!F$104:AJ$104)</f>
        <v>107.44000000000001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0.35</v>
      </c>
      <c r="AB30" s="117">
        <f>-STOA!O30</f>
        <v>-330.32</v>
      </c>
      <c r="AC30">
        <f t="shared" si="0"/>
        <v>11.496182243486238</v>
      </c>
      <c r="AD30">
        <f t="shared" si="1"/>
        <v>550.96041542320324</v>
      </c>
      <c r="AE30">
        <f>'IDT-1'!C30</f>
        <v>0</v>
      </c>
      <c r="AF30" s="26"/>
      <c r="AG30">
        <f t="shared" si="2"/>
        <v>550.96041542320324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-40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0</v>
      </c>
      <c r="E31">
        <f>GT_NG!Q31</f>
        <v>8.4239315295416901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87.600000000000009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653.55909121314767</v>
      </c>
      <c r="P31" s="77">
        <v>34.049999999999997</v>
      </c>
      <c r="Q31" s="77">
        <v>19.579999999999998</v>
      </c>
      <c r="R31" s="80">
        <v>21.999999999999996</v>
      </c>
      <c r="S31" s="80">
        <v>0</v>
      </c>
      <c r="T31" s="78">
        <f>SUMPRODUCT(LTA!F31:AJ31,LTA!F$101:AJ$101,LTA!F$104:AJ$104)</f>
        <v>11.2</v>
      </c>
      <c r="U31" s="78">
        <f>SUMPRODUCT(LTA!F31:AJ31,LTA!F$102:AJ$102,LTA!F$104:AJ$104)</f>
        <v>107.03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19.62</v>
      </c>
      <c r="AB31" s="117">
        <f>-STOA!O31</f>
        <v>-330.32</v>
      </c>
      <c r="AC31">
        <f t="shared" si="0"/>
        <v>11.673921508933084</v>
      </c>
      <c r="AD31">
        <f t="shared" si="1"/>
        <v>591.06910123375633</v>
      </c>
      <c r="AE31">
        <f>'IDT-1'!C31</f>
        <v>0</v>
      </c>
      <c r="AF31" s="26"/>
      <c r="AG31">
        <f t="shared" si="2"/>
        <v>591.06910123375633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-30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0</v>
      </c>
      <c r="E32">
        <f>GT_NG!Q32</f>
        <v>8.4239315295416901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87.600000000000009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653.55909121314767</v>
      </c>
      <c r="P32" s="77">
        <v>34.049999999999997</v>
      </c>
      <c r="Q32" s="77">
        <v>19.579999999999998</v>
      </c>
      <c r="R32" s="80">
        <v>22</v>
      </c>
      <c r="S32" s="80">
        <v>0</v>
      </c>
      <c r="T32" s="78">
        <f>SUMPRODUCT(LTA!F32:AJ32,LTA!F$101:AJ$101,LTA!F$104:AJ$104)</f>
        <v>9.9699999999999989</v>
      </c>
      <c r="U32" s="78">
        <f>SUMPRODUCT(LTA!F32:AJ32,LTA!F$102:AJ$102,LTA!F$104:AJ$104)</f>
        <v>103.68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39.53</v>
      </c>
      <c r="AB32" s="117">
        <f>-STOA!O32</f>
        <v>-330.32</v>
      </c>
      <c r="AC32">
        <f t="shared" si="0"/>
        <v>11.755556743799913</v>
      </c>
      <c r="AD32">
        <f t="shared" si="1"/>
        <v>612.31746599888936</v>
      </c>
      <c r="AE32">
        <f>'IDT-1'!C32</f>
        <v>0</v>
      </c>
      <c r="AF32" s="26"/>
      <c r="AG32">
        <f t="shared" si="2"/>
        <v>612.31746599888936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-24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0</v>
      </c>
      <c r="E33">
        <f>GT_NG!Q33</f>
        <v>8.4123219215902836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87.600000000000009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654.77490488514775</v>
      </c>
      <c r="P33" s="77">
        <v>34.049999999999997</v>
      </c>
      <c r="Q33" s="77">
        <v>19.579999999999998</v>
      </c>
      <c r="R33" s="80">
        <v>22</v>
      </c>
      <c r="S33" s="80">
        <v>0</v>
      </c>
      <c r="T33" s="78">
        <f>SUMPRODUCT(LTA!F33:AJ33,LTA!F$101:AJ$101,LTA!F$104:AJ$104)</f>
        <v>20.14</v>
      </c>
      <c r="U33" s="78">
        <f>SUMPRODUCT(LTA!F33:AJ33,LTA!F$102:AJ$102,LTA!F$104:AJ$104)</f>
        <v>103.75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49.800000000000004</v>
      </c>
      <c r="AB33" s="117">
        <f>-STOA!O33</f>
        <v>-330.32</v>
      </c>
      <c r="AC33">
        <f t="shared" si="0"/>
        <v>11.928885484519149</v>
      </c>
      <c r="AD33">
        <f t="shared" si="1"/>
        <v>635.85834132221896</v>
      </c>
      <c r="AE33">
        <f>'IDT-1'!C33</f>
        <v>0</v>
      </c>
      <c r="AF33" s="26"/>
      <c r="AG33">
        <f t="shared" si="2"/>
        <v>635.85834132221896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-22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0</v>
      </c>
      <c r="E34">
        <f>GT_NG!Q34</f>
        <v>8.4123219215902836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87.600000000000009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651.62277726624768</v>
      </c>
      <c r="P34" s="77">
        <v>34.049999999999997</v>
      </c>
      <c r="Q34" s="77">
        <v>19.579999999999998</v>
      </c>
      <c r="R34" s="80">
        <v>22</v>
      </c>
      <c r="S34" s="80">
        <v>0</v>
      </c>
      <c r="T34" s="78">
        <f>SUMPRODUCT(LTA!F34:AJ34,LTA!F$101:AJ$101,LTA!F$104:AJ$104)</f>
        <v>30.200000000000003</v>
      </c>
      <c r="U34" s="78">
        <f>SUMPRODUCT(LTA!F34:AJ34,LTA!F$102:AJ$102,LTA!F$104:AJ$104)</f>
        <v>103.63000000000001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57.61</v>
      </c>
      <c r="AB34" s="117">
        <f>-STOA!O34</f>
        <v>-330.32</v>
      </c>
      <c r="AC34">
        <f t="shared" si="0"/>
        <v>12.075103016517222</v>
      </c>
      <c r="AD34">
        <f t="shared" si="1"/>
        <v>648.30999617132079</v>
      </c>
      <c r="AE34">
        <f>'IDT-1'!C34</f>
        <v>0</v>
      </c>
      <c r="AF34" s="26"/>
      <c r="AG34">
        <f t="shared" si="2"/>
        <v>648.30999617132079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-24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0</v>
      </c>
      <c r="E35">
        <f>GT_NG!Q35</f>
        <v>8.4123219215902836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87.600000000000009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647.02216714898964</v>
      </c>
      <c r="P35" s="77">
        <v>34.049999999999997</v>
      </c>
      <c r="Q35" s="77">
        <v>19.579999999999998</v>
      </c>
      <c r="R35" s="80">
        <v>24.85</v>
      </c>
      <c r="S35" s="80">
        <v>0</v>
      </c>
      <c r="T35" s="78">
        <f>SUMPRODUCT(LTA!F35:AJ35,LTA!F$101:AJ$101,LTA!F$104:AJ$104)</f>
        <v>43.95</v>
      </c>
      <c r="U35" s="78">
        <f>SUMPRODUCT(LTA!F35:AJ35,LTA!F$102:AJ$102,LTA!F$104:AJ$104)</f>
        <v>103.62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52.870000000000005</v>
      </c>
      <c r="AB35" s="117">
        <f>-STOA!O35</f>
        <v>-330.32</v>
      </c>
      <c r="AC35">
        <f t="shared" si="0"/>
        <v>12.058994499785593</v>
      </c>
      <c r="AD35">
        <f t="shared" si="1"/>
        <v>664.57549457079438</v>
      </c>
      <c r="AE35">
        <f>'IDT-1'!C35</f>
        <v>0</v>
      </c>
      <c r="AF35" s="26"/>
      <c r="AG35">
        <f t="shared" si="2"/>
        <v>664.57549457079438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0</v>
      </c>
      <c r="E36">
        <f>GT_NG!Q36</f>
        <v>8.4123219215902836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87.600000000000009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628.11069099254769</v>
      </c>
      <c r="P36" s="77">
        <v>34.049999999999997</v>
      </c>
      <c r="Q36" s="77">
        <v>19.579999999999998</v>
      </c>
      <c r="R36" s="80">
        <v>24.85</v>
      </c>
      <c r="S36" s="80">
        <v>0</v>
      </c>
      <c r="T36" s="78">
        <f>SUMPRODUCT(LTA!F36:AJ36,LTA!F$101:AJ$101,LTA!F$104:AJ$104)</f>
        <v>59.35</v>
      </c>
      <c r="U36" s="78">
        <f>SUMPRODUCT(LTA!F36:AJ36,LTA!F$102:AJ$102,LTA!F$104:AJ$104)</f>
        <v>103.60000000000001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68.34</v>
      </c>
      <c r="AB36" s="117">
        <f>-STOA!O36</f>
        <v>-330.32</v>
      </c>
      <c r="AC36">
        <f t="shared" si="0"/>
        <v>12.226200402264269</v>
      </c>
      <c r="AD36">
        <f t="shared" si="1"/>
        <v>669.34681251187374</v>
      </c>
      <c r="AE36">
        <f>'IDT-1'!C36</f>
        <v>0</v>
      </c>
      <c r="AF36" s="26"/>
      <c r="AG36">
        <f t="shared" si="2"/>
        <v>669.34681251187374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-22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0</v>
      </c>
      <c r="E37">
        <f>GT_NG!Q37</f>
        <v>8.4123219215902836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87.600000000000009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619.1948976526478</v>
      </c>
      <c r="P37" s="77">
        <v>34.049999999999997</v>
      </c>
      <c r="Q37" s="77">
        <v>19.579999999999998</v>
      </c>
      <c r="R37" s="80">
        <v>24.85</v>
      </c>
      <c r="S37" s="80">
        <v>0</v>
      </c>
      <c r="T37" s="78">
        <f>SUMPRODUCT(LTA!F37:AJ37,LTA!F$101:AJ$101,LTA!F$104:AJ$104)</f>
        <v>73.97</v>
      </c>
      <c r="U37" s="78">
        <f>SUMPRODUCT(LTA!F37:AJ37,LTA!F$102:AJ$102,LTA!F$104:AJ$104)</f>
        <v>103.63000000000001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75.84</v>
      </c>
      <c r="AB37" s="117">
        <f>-STOA!O37</f>
        <v>-330.32</v>
      </c>
      <c r="AC37">
        <f t="shared" si="0"/>
        <v>12.413686441050714</v>
      </c>
      <c r="AD37">
        <f t="shared" si="1"/>
        <v>674.39353313318747</v>
      </c>
      <c r="AE37">
        <f>'IDT-1'!C37</f>
        <v>0</v>
      </c>
      <c r="AF37" s="26"/>
      <c r="AG37">
        <f t="shared" si="2"/>
        <v>674.39353313318747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-30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0</v>
      </c>
      <c r="E38">
        <f>GT_NG!Q38</f>
        <v>8.4123219215902836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87.600000000000009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604.44792779564796</v>
      </c>
      <c r="P38" s="77">
        <v>34.049999999999997</v>
      </c>
      <c r="Q38" s="77">
        <v>19.579999999999998</v>
      </c>
      <c r="R38" s="80">
        <v>24.85</v>
      </c>
      <c r="S38" s="80">
        <v>0</v>
      </c>
      <c r="T38" s="78">
        <f>SUMPRODUCT(LTA!F38:AJ38,LTA!F$101:AJ$101,LTA!F$104:AJ$104)</f>
        <v>89.71</v>
      </c>
      <c r="U38" s="78">
        <f>SUMPRODUCT(LTA!F38:AJ38,LTA!F$102:AJ$102,LTA!F$104:AJ$104)</f>
        <v>103.66000000000001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62.57</v>
      </c>
      <c r="AB38" s="117">
        <f>-STOA!O38</f>
        <v>-330.32</v>
      </c>
      <c r="AC38">
        <f t="shared" si="0"/>
        <v>12.146106810909599</v>
      </c>
      <c r="AD38">
        <f t="shared" si="1"/>
        <v>680.41414290632872</v>
      </c>
      <c r="AE38">
        <f>'IDT-1'!C38</f>
        <v>0</v>
      </c>
      <c r="AF38" s="26"/>
      <c r="AG38">
        <f t="shared" si="2"/>
        <v>680.41414290632872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-12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0</v>
      </c>
      <c r="E39">
        <f>GT_NG!Q39</f>
        <v>8.4123219215902836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77.257615112160579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597.26535031144783</v>
      </c>
      <c r="P39" s="77">
        <v>34.049999999999997</v>
      </c>
      <c r="Q39" s="77">
        <v>19.579999999999998</v>
      </c>
      <c r="R39" s="80">
        <v>24.85</v>
      </c>
      <c r="S39" s="80">
        <v>0</v>
      </c>
      <c r="T39" s="78">
        <f>SUMPRODUCT(LTA!F39:AJ39,LTA!F$101:AJ$101,LTA!F$104:AJ$104)</f>
        <v>105.29</v>
      </c>
      <c r="U39" s="78">
        <f>SUMPRODUCT(LTA!F39:AJ39,LTA!F$102:AJ$102,LTA!F$104:AJ$104)</f>
        <v>102.29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68.27000000000001</v>
      </c>
      <c r="AB39" s="117">
        <f>-STOA!O39</f>
        <v>-330.32</v>
      </c>
      <c r="AC39">
        <f t="shared" si="0"/>
        <v>12.238120162213212</v>
      </c>
      <c r="AD39">
        <f t="shared" si="1"/>
        <v>674.70716718298547</v>
      </c>
      <c r="AE39">
        <f>'IDT-1'!C39</f>
        <v>0</v>
      </c>
      <c r="AF39" s="26"/>
      <c r="AG39">
        <f t="shared" si="2"/>
        <v>674.70716718298547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-20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0</v>
      </c>
      <c r="E40">
        <f>GT_NG!Q40</f>
        <v>8.4123219215902836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77.257615112160579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592.30263391654773</v>
      </c>
      <c r="P40" s="77">
        <v>34.049999999999997</v>
      </c>
      <c r="Q40" s="77">
        <v>19.579999999999998</v>
      </c>
      <c r="R40" s="80">
        <v>24.85</v>
      </c>
      <c r="S40" s="80">
        <v>0</v>
      </c>
      <c r="T40" s="78">
        <f>SUMPRODUCT(LTA!F40:AJ40,LTA!F$101:AJ$101,LTA!F$104:AJ$104)</f>
        <v>116.48</v>
      </c>
      <c r="U40" s="78">
        <f>SUMPRODUCT(LTA!F40:AJ40,LTA!F$102:AJ$102,LTA!F$104:AJ$104)</f>
        <v>102.32000000000001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66.75</v>
      </c>
      <c r="AB40" s="117">
        <f>-STOA!O40</f>
        <v>-330.32</v>
      </c>
      <c r="AC40">
        <f t="shared" si="0"/>
        <v>12.235417620327118</v>
      </c>
      <c r="AD40">
        <f t="shared" si="1"/>
        <v>684.4471533299718</v>
      </c>
      <c r="AE40">
        <f>'IDT-1'!C40</f>
        <v>0</v>
      </c>
      <c r="AF40" s="26"/>
      <c r="AG40">
        <f t="shared" si="2"/>
        <v>684.4471533299718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0</v>
      </c>
      <c r="E41">
        <f>GT_NG!Q41</f>
        <v>8.4123219215902836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87.600000000000009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589.01243352084782</v>
      </c>
      <c r="P41" s="77">
        <v>34.049999999999997</v>
      </c>
      <c r="Q41" s="77">
        <v>19.579999999999998</v>
      </c>
      <c r="R41" s="80">
        <v>24.85</v>
      </c>
      <c r="S41" s="80">
        <v>0</v>
      </c>
      <c r="T41" s="78">
        <f>SUMPRODUCT(LTA!F41:AJ41,LTA!F$101:AJ$101,LTA!F$104:AJ$104)</f>
        <v>126.58000000000001</v>
      </c>
      <c r="U41" s="78">
        <f>SUMPRODUCT(LTA!F41:AJ41,LTA!F$102:AJ$102,LTA!F$104:AJ$104)</f>
        <v>102.31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79.069999999999993</v>
      </c>
      <c r="AB41" s="117">
        <f>-STOA!O41</f>
        <v>-330.32</v>
      </c>
      <c r="AC41">
        <f t="shared" si="0"/>
        <v>12.556831736513312</v>
      </c>
      <c r="AD41">
        <f t="shared" si="1"/>
        <v>706.58792370592494</v>
      </c>
      <c r="AE41">
        <f>'IDT-1'!C41</f>
        <v>0</v>
      </c>
      <c r="AF41" s="26"/>
      <c r="AG41">
        <f t="shared" si="2"/>
        <v>706.58792370592494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-22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0</v>
      </c>
      <c r="E42">
        <f>GT_NG!Q42</f>
        <v>8.4123219215902836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87.600000000000009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589.01243352084782</v>
      </c>
      <c r="P42" s="77">
        <v>34.049999999999997</v>
      </c>
      <c r="Q42" s="77">
        <v>19.579999999999998</v>
      </c>
      <c r="R42" s="80">
        <v>24.85</v>
      </c>
      <c r="S42" s="80">
        <v>0</v>
      </c>
      <c r="T42" s="78">
        <f>SUMPRODUCT(LTA!F42:AJ42,LTA!F$101:AJ$101,LTA!F$104:AJ$104)</f>
        <v>138.61999999999998</v>
      </c>
      <c r="U42" s="78">
        <f>SUMPRODUCT(LTA!F42:AJ42,LTA!F$102:AJ$102,LTA!F$104:AJ$104)</f>
        <v>102.37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82.97</v>
      </c>
      <c r="AB42" s="117">
        <f>-STOA!O42</f>
        <v>-330.32</v>
      </c>
      <c r="AC42">
        <f t="shared" si="0"/>
        <v>12.724266119079898</v>
      </c>
      <c r="AD42">
        <f t="shared" si="1"/>
        <v>719.42048932335842</v>
      </c>
      <c r="AE42">
        <f>'IDT-1'!C42</f>
        <v>0</v>
      </c>
      <c r="AF42" s="26"/>
      <c r="AG42">
        <f t="shared" si="2"/>
        <v>719.42048932335842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-25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0</v>
      </c>
      <c r="E43">
        <f>GT_NG!Q43</f>
        <v>8.4123219215902836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87.600000000000009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584.32919590314771</v>
      </c>
      <c r="P43" s="77">
        <v>34.049999999999997</v>
      </c>
      <c r="Q43" s="77">
        <v>19.579999999999998</v>
      </c>
      <c r="R43" s="80">
        <v>24.85</v>
      </c>
      <c r="S43" s="80">
        <v>0</v>
      </c>
      <c r="T43" s="78">
        <f>SUMPRODUCT(LTA!F43:AJ43,LTA!F$101:AJ$101,LTA!F$104:AJ$104)</f>
        <v>146.94999999999999</v>
      </c>
      <c r="U43" s="78">
        <f>SUMPRODUCT(LTA!F43:AJ43,LTA!F$102:AJ$102,LTA!F$104:AJ$104)</f>
        <v>102.38000000000001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93.490000000000009</v>
      </c>
      <c r="AB43" s="117">
        <f>-STOA!O43</f>
        <v>-330.32</v>
      </c>
      <c r="AC43">
        <f t="shared" si="0"/>
        <v>12.893412265655114</v>
      </c>
      <c r="AD43">
        <f t="shared" si="1"/>
        <v>728.42810555908295</v>
      </c>
      <c r="AE43">
        <f>'IDT-1'!C43</f>
        <v>0</v>
      </c>
      <c r="AF43" s="26"/>
      <c r="AG43">
        <f t="shared" si="2"/>
        <v>728.42810555908295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-30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0</v>
      </c>
      <c r="E44">
        <f>GT_NG!Q44</f>
        <v>8.4123219215902836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57.600000000000009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584.32919590314771</v>
      </c>
      <c r="P44" s="77">
        <v>34.049999999999997</v>
      </c>
      <c r="Q44" s="77">
        <v>19.579999999999998</v>
      </c>
      <c r="R44" s="80">
        <v>24.85</v>
      </c>
      <c r="S44" s="80">
        <v>0</v>
      </c>
      <c r="T44" s="78">
        <f>SUMPRODUCT(LTA!F44:AJ44,LTA!F$101:AJ$101,LTA!F$104:AJ$104)</f>
        <v>154.71</v>
      </c>
      <c r="U44" s="78">
        <f>SUMPRODUCT(LTA!F44:AJ44,LTA!F$102:AJ$102,LTA!F$104:AJ$104)</f>
        <v>102.38000000000001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73.3</v>
      </c>
      <c r="AB44" s="117">
        <f>-STOA!O44</f>
        <v>-330.32</v>
      </c>
      <c r="AC44">
        <f t="shared" si="0"/>
        <v>12.355412439989253</v>
      </c>
      <c r="AD44">
        <f t="shared" si="1"/>
        <v>728.09610538474897</v>
      </c>
      <c r="AE44">
        <f>'IDT-1'!C44</f>
        <v>0</v>
      </c>
      <c r="AF44" s="26"/>
      <c r="AG44">
        <f t="shared" si="2"/>
        <v>728.09610538474897</v>
      </c>
      <c r="AI44" s="75">
        <f>PXIL!I44</f>
        <v>0</v>
      </c>
      <c r="AJ44" s="75">
        <f>PXIL!O44</f>
        <v>0</v>
      </c>
      <c r="AK44" s="75">
        <f>RTM_IEX!I44</f>
        <v>11.56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0</v>
      </c>
      <c r="E45">
        <f>GT_NG!Q45</f>
        <v>8.4123219215902836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57.600000000000009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584.42324524514777</v>
      </c>
      <c r="P45" s="77">
        <v>34.049999999999997</v>
      </c>
      <c r="Q45" s="77">
        <v>19.579999999999998</v>
      </c>
      <c r="R45" s="80">
        <v>24.85</v>
      </c>
      <c r="S45" s="80">
        <v>0</v>
      </c>
      <c r="T45" s="78">
        <f>SUMPRODUCT(LTA!F45:AJ45,LTA!F$101:AJ$101,LTA!F$104:AJ$104)</f>
        <v>160.72999999999999</v>
      </c>
      <c r="U45" s="78">
        <f>SUMPRODUCT(LTA!F45:AJ45,LTA!F$102:AJ$102,LTA!F$104:AJ$104)</f>
        <v>102.32000000000001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79.56</v>
      </c>
      <c r="AB45" s="117">
        <f>-STOA!O45</f>
        <v>-330.32</v>
      </c>
      <c r="AC45">
        <f t="shared" si="0"/>
        <v>12.616368074198855</v>
      </c>
      <c r="AD45">
        <f t="shared" si="1"/>
        <v>757.48919909253948</v>
      </c>
      <c r="AE45">
        <f>'IDT-1'!C45</f>
        <v>0</v>
      </c>
      <c r="AF45" s="26"/>
      <c r="AG45">
        <f t="shared" si="2"/>
        <v>757.48919909253948</v>
      </c>
      <c r="AI45" s="75">
        <f>PXIL!I45</f>
        <v>0</v>
      </c>
      <c r="AJ45" s="75">
        <f>PXIL!O45</f>
        <v>0</v>
      </c>
      <c r="AK45" s="75">
        <f>RTM_IEX!I45</f>
        <v>28.9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0</v>
      </c>
      <c r="E46">
        <f>GT_NG!Q46</f>
        <v>8.4123219215902836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57.6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584.41668736577401</v>
      </c>
      <c r="P46" s="77">
        <v>34.049999999999997</v>
      </c>
      <c r="Q46" s="77">
        <v>19.579999999999998</v>
      </c>
      <c r="R46" s="80">
        <v>24.85</v>
      </c>
      <c r="S46" s="80">
        <v>0</v>
      </c>
      <c r="T46" s="78">
        <f>SUMPRODUCT(LTA!F46:AJ46,LTA!F$101:AJ$101,LTA!F$104:AJ$104)</f>
        <v>162.29999999999998</v>
      </c>
      <c r="U46" s="78">
        <f>SUMPRODUCT(LTA!F46:AJ46,LTA!F$102:AJ$102,LTA!F$104:AJ$104)</f>
        <v>102.41000000000001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78.16</v>
      </c>
      <c r="AB46" s="117">
        <f>-STOA!O46</f>
        <v>-330.32</v>
      </c>
      <c r="AC46">
        <f t="shared" si="0"/>
        <v>12.661014364860364</v>
      </c>
      <c r="AD46">
        <f t="shared" si="1"/>
        <v>762.51799492250393</v>
      </c>
      <c r="AE46">
        <f>'IDT-1'!C46</f>
        <v>0</v>
      </c>
      <c r="AF46" s="26"/>
      <c r="AG46">
        <f t="shared" si="2"/>
        <v>762.51799492250393</v>
      </c>
      <c r="AI46" s="75">
        <f>PXIL!I46</f>
        <v>0</v>
      </c>
      <c r="AJ46" s="75">
        <f>PXIL!O46</f>
        <v>0</v>
      </c>
      <c r="AK46" s="75">
        <f>RTM_IEX!I46</f>
        <v>33.72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0</v>
      </c>
      <c r="E47">
        <f>GT_NG!Q47</f>
        <v>8.4123187207058194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57.6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584.72287032850318</v>
      </c>
      <c r="P47" s="77">
        <v>34.049999999999997</v>
      </c>
      <c r="Q47" s="77">
        <v>19.579999999999998</v>
      </c>
      <c r="R47" s="80">
        <v>24.85</v>
      </c>
      <c r="S47" s="80">
        <v>0</v>
      </c>
      <c r="T47" s="78">
        <f>SUMPRODUCT(LTA!F47:AJ47,LTA!F$101:AJ$101,LTA!F$104:AJ$104)</f>
        <v>165.5</v>
      </c>
      <c r="U47" s="78">
        <f>SUMPRODUCT(LTA!F47:AJ47,LTA!F$102:AJ$102,LTA!F$104:AJ$104)</f>
        <v>102.37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80.94</v>
      </c>
      <c r="AB47" s="117">
        <f>-STOA!O47</f>
        <v>-330.32</v>
      </c>
      <c r="AC47">
        <f t="shared" si="0"/>
        <v>12.673652746764597</v>
      </c>
      <c r="AD47">
        <f t="shared" si="1"/>
        <v>763.94153630244455</v>
      </c>
      <c r="AE47">
        <f>'IDT-1'!C47</f>
        <v>0</v>
      </c>
      <c r="AF47" s="26"/>
      <c r="AG47">
        <f t="shared" si="2"/>
        <v>763.94153630244455</v>
      </c>
      <c r="AI47" s="75">
        <f>PXIL!I47</f>
        <v>0</v>
      </c>
      <c r="AJ47" s="75">
        <f>PXIL!O47</f>
        <v>0</v>
      </c>
      <c r="AK47" s="75">
        <f>RTM_IEX!I47</f>
        <v>28.91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0</v>
      </c>
      <c r="E48">
        <f>GT_NG!Q48</f>
        <v>8.4123187207058194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57.6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584.55569331952461</v>
      </c>
      <c r="P48" s="77">
        <v>34.049999999999997</v>
      </c>
      <c r="Q48" s="77">
        <v>19.579999999999998</v>
      </c>
      <c r="R48" s="80">
        <v>24.85</v>
      </c>
      <c r="S48" s="80">
        <v>0</v>
      </c>
      <c r="T48" s="78">
        <f>SUMPRODUCT(LTA!F48:AJ48,LTA!F$101:AJ$101,LTA!F$104:AJ$104)</f>
        <v>165.88000000000002</v>
      </c>
      <c r="U48" s="78">
        <f>SUMPRODUCT(LTA!F48:AJ48,LTA!F$102:AJ$102,LTA!F$104:AJ$104)</f>
        <v>102.43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73.929999999999993</v>
      </c>
      <c r="AB48" s="117">
        <f>-STOA!O48</f>
        <v>-330.32</v>
      </c>
      <c r="AC48">
        <f t="shared" si="0"/>
        <v>12.614277589085587</v>
      </c>
      <c r="AD48">
        <f t="shared" si="1"/>
        <v>757.25373445114508</v>
      </c>
      <c r="AE48">
        <f>'IDT-1'!C48</f>
        <v>0</v>
      </c>
      <c r="AF48" s="26"/>
      <c r="AG48">
        <f t="shared" si="2"/>
        <v>757.25373445114508</v>
      </c>
      <c r="AI48" s="75">
        <f>PXIL!I48</f>
        <v>0</v>
      </c>
      <c r="AJ48" s="75">
        <f>PXIL!O48</f>
        <v>0</v>
      </c>
      <c r="AK48" s="75">
        <f>RTM_IEX!I48</f>
        <v>28.9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0</v>
      </c>
      <c r="E49">
        <f>GT_NG!Q49</f>
        <v>8.4123187207058194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57.6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584.48629002238977</v>
      </c>
      <c r="P49" s="77">
        <v>34.049999999999997</v>
      </c>
      <c r="Q49" s="77">
        <v>19.579999999999998</v>
      </c>
      <c r="R49" s="80">
        <v>24.85</v>
      </c>
      <c r="S49" s="80">
        <v>0</v>
      </c>
      <c r="T49" s="78">
        <f>SUMPRODUCT(LTA!F49:AJ49,LTA!F$101:AJ$101,LTA!F$104:AJ$104)</f>
        <v>166.46</v>
      </c>
      <c r="U49" s="78">
        <f>SUMPRODUCT(LTA!F49:AJ49,LTA!F$102:AJ$102,LTA!F$104:AJ$104)</f>
        <v>102.31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76.849999999999994</v>
      </c>
      <c r="AB49" s="117">
        <f>-STOA!O49</f>
        <v>-330.32</v>
      </c>
      <c r="AC49">
        <f t="shared" si="0"/>
        <v>12.4739228400708</v>
      </c>
      <c r="AD49">
        <f t="shared" si="1"/>
        <v>741.44468590302483</v>
      </c>
      <c r="AE49">
        <f>'IDT-1'!C49</f>
        <v>0</v>
      </c>
      <c r="AF49" s="26"/>
      <c r="AG49">
        <f t="shared" si="2"/>
        <v>741.44468590302483</v>
      </c>
      <c r="AI49" s="75">
        <f>PXIL!I49</f>
        <v>0</v>
      </c>
      <c r="AJ49" s="75">
        <f>PXIL!O49</f>
        <v>0</v>
      </c>
      <c r="AK49" s="75">
        <f>RTM_IEX!I49</f>
        <v>9.64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0</v>
      </c>
      <c r="E50">
        <f>GT_NG!Q50</f>
        <v>8.4123187207058194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57.6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585.83715236471119</v>
      </c>
      <c r="P50" s="77">
        <v>34.049999999999997</v>
      </c>
      <c r="Q50" s="77">
        <v>19.579999999999998</v>
      </c>
      <c r="R50" s="80">
        <v>24.85</v>
      </c>
      <c r="S50" s="80">
        <v>0</v>
      </c>
      <c r="T50" s="78">
        <f>SUMPRODUCT(LTA!F50:AJ50,LTA!F$101:AJ$101,LTA!F$104:AJ$104)</f>
        <v>166.74</v>
      </c>
      <c r="U50" s="78">
        <f>SUMPRODUCT(LTA!F50:AJ50,LTA!F$102:AJ$102,LTA!F$104:AJ$104)</f>
        <v>102.35000000000001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77.449999999999989</v>
      </c>
      <c r="AB50" s="117">
        <f>-STOA!O50</f>
        <v>-330.32</v>
      </c>
      <c r="AC50">
        <f t="shared" si="0"/>
        <v>12.409074428683228</v>
      </c>
      <c r="AD50">
        <f t="shared" si="1"/>
        <v>734.14039665673386</v>
      </c>
      <c r="AE50">
        <f>'IDT-1'!C50</f>
        <v>0</v>
      </c>
      <c r="AF50" s="26"/>
      <c r="AG50">
        <f t="shared" si="2"/>
        <v>734.14039665673386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0</v>
      </c>
      <c r="E51">
        <f>GT_NG!Q51</f>
        <v>8.4123187207058194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57.6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580.31686387954835</v>
      </c>
      <c r="P51" s="77">
        <v>34.049999999999997</v>
      </c>
      <c r="Q51" s="77">
        <v>19.579999999999998</v>
      </c>
      <c r="R51" s="80">
        <v>24.85</v>
      </c>
      <c r="S51" s="80">
        <v>0</v>
      </c>
      <c r="T51" s="78">
        <f>SUMPRODUCT(LTA!F51:AJ51,LTA!F$101:AJ$101,LTA!F$104:AJ$104)</f>
        <v>166.01999999999998</v>
      </c>
      <c r="U51" s="78">
        <f>SUMPRODUCT(LTA!F51:AJ51,LTA!F$102:AJ$102,LTA!F$104:AJ$104)</f>
        <v>102.29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77.75</v>
      </c>
      <c r="AB51" s="117">
        <f>-STOA!O51</f>
        <v>-330.32</v>
      </c>
      <c r="AC51">
        <f t="shared" si="0"/>
        <v>12.356271890013796</v>
      </c>
      <c r="AD51">
        <f t="shared" si="1"/>
        <v>728.19291071024043</v>
      </c>
      <c r="AE51">
        <f>'IDT-1'!C51</f>
        <v>0</v>
      </c>
      <c r="AF51" s="26"/>
      <c r="AG51">
        <f t="shared" si="2"/>
        <v>728.19291071024043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0</v>
      </c>
      <c r="E52">
        <f>GT_NG!Q52</f>
        <v>8.4123187207058194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57.6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584.26570736425901</v>
      </c>
      <c r="P52" s="77">
        <v>34.049999999999997</v>
      </c>
      <c r="Q52" s="77">
        <v>19.579999999999998</v>
      </c>
      <c r="R52" s="80">
        <v>24.85</v>
      </c>
      <c r="S52" s="80">
        <v>0</v>
      </c>
      <c r="T52" s="78">
        <f>SUMPRODUCT(LTA!F52:AJ52,LTA!F$101:AJ$101,LTA!F$104:AJ$104)</f>
        <v>168.47</v>
      </c>
      <c r="U52" s="78">
        <f>SUMPRODUCT(LTA!F52:AJ52,LTA!F$102:AJ$102,LTA!F$104:AJ$104)</f>
        <v>102.38000000000001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77.75</v>
      </c>
      <c r="AB52" s="117">
        <f>-STOA!O52</f>
        <v>-330.32</v>
      </c>
      <c r="AC52">
        <f t="shared" si="0"/>
        <v>12.413373712679249</v>
      </c>
      <c r="AD52">
        <f t="shared" si="1"/>
        <v>734.62465237228571</v>
      </c>
      <c r="AE52">
        <f>'IDT-1'!C52</f>
        <v>0</v>
      </c>
      <c r="AF52" s="26"/>
      <c r="AG52">
        <f t="shared" si="2"/>
        <v>734.62465237228571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0</v>
      </c>
      <c r="E53">
        <f>GT_NG!Q53</f>
        <v>8.4123187207058194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57.6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586.14282165786301</v>
      </c>
      <c r="P53" s="77">
        <v>34.049999999999997</v>
      </c>
      <c r="Q53" s="77">
        <v>19.579999999999998</v>
      </c>
      <c r="R53" s="80">
        <v>24.85</v>
      </c>
      <c r="S53" s="80">
        <v>0</v>
      </c>
      <c r="T53" s="78">
        <f>SUMPRODUCT(LTA!F53:AJ53,LTA!F$101:AJ$101,LTA!F$104:AJ$104)</f>
        <v>168.79999999999998</v>
      </c>
      <c r="U53" s="78">
        <f>SUMPRODUCT(LTA!F53:AJ53,LTA!F$102:AJ$102,LTA!F$104:AJ$104)</f>
        <v>102.38000000000001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77.75</v>
      </c>
      <c r="AB53" s="117">
        <f>-STOA!O53</f>
        <v>-330.32</v>
      </c>
      <c r="AC53">
        <f t="shared" si="0"/>
        <v>12.432796318462962</v>
      </c>
      <c r="AD53">
        <f t="shared" si="1"/>
        <v>736.81234406010583</v>
      </c>
      <c r="AE53">
        <f>'IDT-1'!C53</f>
        <v>0</v>
      </c>
      <c r="AF53" s="26"/>
      <c r="AG53">
        <f t="shared" si="2"/>
        <v>736.81234406010583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0</v>
      </c>
      <c r="E54">
        <f>GT_NG!Q54</f>
        <v>8.4123187207058194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57.6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565.35323669140325</v>
      </c>
      <c r="P54" s="77">
        <v>34.049999999999997</v>
      </c>
      <c r="Q54" s="77">
        <v>19.579999999999998</v>
      </c>
      <c r="R54" s="80">
        <v>24.85</v>
      </c>
      <c r="S54" s="80">
        <v>0</v>
      </c>
      <c r="T54" s="78">
        <f>SUMPRODUCT(LTA!F54:AJ54,LTA!F$101:AJ$101,LTA!F$104:AJ$104)</f>
        <v>168.92999999999998</v>
      </c>
      <c r="U54" s="78">
        <f>SUMPRODUCT(LTA!F54:AJ54,LTA!F$102:AJ$102,LTA!F$104:AJ$104)</f>
        <v>102.42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77.75</v>
      </c>
      <c r="AB54" s="117">
        <f>-STOA!O54</f>
        <v>-330.32</v>
      </c>
      <c r="AC54">
        <f t="shared" si="0"/>
        <v>12.25134397075812</v>
      </c>
      <c r="AD54">
        <f t="shared" si="1"/>
        <v>716.37421144135101</v>
      </c>
      <c r="AE54">
        <f>'IDT-1'!C54</f>
        <v>0</v>
      </c>
      <c r="AF54" s="26"/>
      <c r="AG54">
        <f t="shared" si="2"/>
        <v>716.37421144135101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0</v>
      </c>
      <c r="E55">
        <f>GT_NG!Q55</f>
        <v>8.4123187207058194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523.24738787515287</v>
      </c>
      <c r="P55" s="77">
        <v>34.049999999999997</v>
      </c>
      <c r="Q55" s="77">
        <v>19.579999999999998</v>
      </c>
      <c r="R55" s="80">
        <v>24.85</v>
      </c>
      <c r="S55" s="80">
        <v>0</v>
      </c>
      <c r="T55" s="78">
        <f>SUMPRODUCT(LTA!F55:AJ55,LTA!F$101:AJ$101,LTA!F$104:AJ$104)</f>
        <v>168.97000000000003</v>
      </c>
      <c r="U55" s="78">
        <f>SUMPRODUCT(LTA!F55:AJ55,LTA!F$102:AJ$102,LTA!F$104:AJ$104)</f>
        <v>102.31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77.75</v>
      </c>
      <c r="AB55" s="117">
        <f>-STOA!O55</f>
        <v>-330.32</v>
      </c>
      <c r="AC55">
        <f t="shared" si="0"/>
        <v>11.769316501175116</v>
      </c>
      <c r="AD55">
        <f t="shared" si="1"/>
        <v>662.08039009468371</v>
      </c>
      <c r="AE55">
        <f>'IDT-1'!C55</f>
        <v>0</v>
      </c>
      <c r="AF55" s="26"/>
      <c r="AG55">
        <f t="shared" si="2"/>
        <v>662.08039009468371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0</v>
      </c>
      <c r="E56">
        <f>GT_NG!Q56</f>
        <v>8.4123187207058194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523.20485405115278</v>
      </c>
      <c r="P56" s="77">
        <v>34.049999999999997</v>
      </c>
      <c r="Q56" s="77">
        <v>19.579999999999998</v>
      </c>
      <c r="R56" s="80">
        <v>24.85</v>
      </c>
      <c r="S56" s="80">
        <v>0</v>
      </c>
      <c r="T56" s="78">
        <f>SUMPRODUCT(LTA!F56:AJ56,LTA!F$101:AJ$101,LTA!F$104:AJ$104)</f>
        <v>168.91</v>
      </c>
      <c r="U56" s="78">
        <f>SUMPRODUCT(LTA!F56:AJ56,LTA!F$102:AJ$102,LTA!F$104:AJ$104)</f>
        <v>102.37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77.75</v>
      </c>
      <c r="AB56" s="117">
        <f>-STOA!O56</f>
        <v>-330.32</v>
      </c>
      <c r="AC56">
        <f t="shared" si="0"/>
        <v>11.768942203523913</v>
      </c>
      <c r="AD56">
        <f t="shared" si="1"/>
        <v>662.03823056833471</v>
      </c>
      <c r="AE56">
        <f>'IDT-1'!C56</f>
        <v>0</v>
      </c>
      <c r="AF56" s="26"/>
      <c r="AG56">
        <f t="shared" si="2"/>
        <v>662.03823056833471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0</v>
      </c>
      <c r="E57">
        <f>GT_NG!Q57</f>
        <v>8.4123187207058194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521.35612216315292</v>
      </c>
      <c r="P57" s="77">
        <v>34.049999999999997</v>
      </c>
      <c r="Q57" s="77">
        <v>19.579999999999998</v>
      </c>
      <c r="R57" s="80">
        <v>24.85</v>
      </c>
      <c r="S57" s="80">
        <v>0</v>
      </c>
      <c r="T57" s="78">
        <f>SUMPRODUCT(LTA!F57:AJ57,LTA!F$101:AJ$101,LTA!F$104:AJ$104)</f>
        <v>169.19000000000003</v>
      </c>
      <c r="U57" s="78">
        <f>SUMPRODUCT(LTA!F57:AJ57,LTA!F$102:AJ$102,LTA!F$104:AJ$104)</f>
        <v>102.4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77.75</v>
      </c>
      <c r="AB57" s="117">
        <f>-STOA!O57</f>
        <v>-330.32</v>
      </c>
      <c r="AC57">
        <f t="shared" si="0"/>
        <v>11.755401362909515</v>
      </c>
      <c r="AD57">
        <f t="shared" si="1"/>
        <v>660.51303952094929</v>
      </c>
      <c r="AE57">
        <f>'IDT-1'!C57</f>
        <v>0</v>
      </c>
      <c r="AF57" s="26"/>
      <c r="AG57">
        <f t="shared" si="2"/>
        <v>660.51303952094929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0</v>
      </c>
      <c r="E58">
        <f>GT_NG!Q58</f>
        <v>8.4123187207058194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521.35612216315292</v>
      </c>
      <c r="P58" s="77">
        <v>34.049999999999997</v>
      </c>
      <c r="Q58" s="77">
        <v>19.579999999999998</v>
      </c>
      <c r="R58" s="80">
        <v>24.85</v>
      </c>
      <c r="S58" s="80">
        <v>0</v>
      </c>
      <c r="T58" s="78">
        <f>SUMPRODUCT(LTA!F58:AJ58,LTA!F$101:AJ$101,LTA!F$104:AJ$104)</f>
        <v>170.04</v>
      </c>
      <c r="U58" s="78">
        <f>SUMPRODUCT(LTA!F58:AJ58,LTA!F$102:AJ$102,LTA!F$104:AJ$104)</f>
        <v>102.41000000000001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77.41</v>
      </c>
      <c r="AB58" s="117">
        <f>-STOA!O58</f>
        <v>-330.32</v>
      </c>
      <c r="AC58">
        <f t="shared" si="0"/>
        <v>11.759977362909515</v>
      </c>
      <c r="AD58">
        <f t="shared" si="1"/>
        <v>661.02846352094912</v>
      </c>
      <c r="AE58">
        <f>'IDT-1'!C58</f>
        <v>0</v>
      </c>
      <c r="AF58" s="26"/>
      <c r="AG58">
        <f t="shared" si="2"/>
        <v>661.02846352094912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0</v>
      </c>
      <c r="E59">
        <f>GT_NG!Q59</f>
        <v>8.4123187207058194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522.24874674315276</v>
      </c>
      <c r="P59" s="77">
        <v>34.049999999999997</v>
      </c>
      <c r="Q59" s="77">
        <v>19.579999999999998</v>
      </c>
      <c r="R59" s="80">
        <v>24.85</v>
      </c>
      <c r="S59" s="80">
        <v>0</v>
      </c>
      <c r="T59" s="78">
        <f>SUMPRODUCT(LTA!F59:AJ59,LTA!F$101:AJ$101,LTA!F$104:AJ$104)</f>
        <v>176.7</v>
      </c>
      <c r="U59" s="78">
        <f>SUMPRODUCT(LTA!F59:AJ59,LTA!F$102:AJ$102,LTA!F$104:AJ$104)</f>
        <v>108.09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74.91</v>
      </c>
      <c r="AB59" s="117">
        <f>-STOA!O59</f>
        <v>-330.32</v>
      </c>
      <c r="AC59">
        <f t="shared" si="0"/>
        <v>11.854424459213513</v>
      </c>
      <c r="AD59">
        <f t="shared" si="1"/>
        <v>671.66664100464504</v>
      </c>
      <c r="AE59">
        <f>'IDT-1'!C59</f>
        <v>-5</v>
      </c>
      <c r="AF59" s="26"/>
      <c r="AG59">
        <f t="shared" si="2"/>
        <v>666.66664100464504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0</v>
      </c>
      <c r="E60">
        <f>GT_NG!Q60</f>
        <v>8.4123187207058194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522.2513293203574</v>
      </c>
      <c r="P60" s="77">
        <v>34.049999999999997</v>
      </c>
      <c r="Q60" s="77">
        <v>19.579999999999998</v>
      </c>
      <c r="R60" s="80">
        <v>24.85</v>
      </c>
      <c r="S60" s="80">
        <v>0</v>
      </c>
      <c r="T60" s="78">
        <f>SUMPRODUCT(LTA!F60:AJ60,LTA!F$101:AJ$101,LTA!F$104:AJ$104)</f>
        <v>174.66</v>
      </c>
      <c r="U60" s="78">
        <f>SUMPRODUCT(LTA!F60:AJ60,LTA!F$102:AJ$102,LTA!F$104:AJ$104)</f>
        <v>107.9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72.13</v>
      </c>
      <c r="AB60" s="117">
        <f>-STOA!O60</f>
        <v>-330.32</v>
      </c>
      <c r="AC60">
        <f t="shared" si="0"/>
        <v>11.810359185892914</v>
      </c>
      <c r="AD60">
        <f t="shared" si="1"/>
        <v>666.70328885517017</v>
      </c>
      <c r="AE60">
        <f>'IDT-1'!C60</f>
        <v>-11.007</v>
      </c>
      <c r="AF60" s="26"/>
      <c r="AG60">
        <f t="shared" si="2"/>
        <v>655.69628885517022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0</v>
      </c>
      <c r="E61">
        <f>GT_NG!Q61</f>
        <v>8.4123187207058194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521.18778610835739</v>
      </c>
      <c r="P61" s="77">
        <v>34.049999999999997</v>
      </c>
      <c r="Q61" s="77">
        <v>19.579999999999998</v>
      </c>
      <c r="R61" s="80">
        <v>24.85</v>
      </c>
      <c r="S61" s="80">
        <v>0</v>
      </c>
      <c r="T61" s="78">
        <f>SUMPRODUCT(LTA!F61:AJ61,LTA!F$101:AJ$101,LTA!F$104:AJ$104)</f>
        <v>166.50999999999996</v>
      </c>
      <c r="U61" s="78">
        <f>SUMPRODUCT(LTA!F61:AJ61,LTA!F$102:AJ$102,LTA!F$104:AJ$104)</f>
        <v>107.62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68.94</v>
      </c>
      <c r="AB61" s="117">
        <f>-STOA!O61</f>
        <v>-330.32</v>
      </c>
      <c r="AC61">
        <f t="shared" si="0"/>
        <v>11.741160005627314</v>
      </c>
      <c r="AD61">
        <f t="shared" si="1"/>
        <v>658.90894482343595</v>
      </c>
      <c r="AE61">
        <f>'IDT-1'!C61</f>
        <v>-15.664</v>
      </c>
      <c r="AF61" s="26"/>
      <c r="AG61">
        <f t="shared" si="2"/>
        <v>643.24494482343596</v>
      </c>
      <c r="AI61" s="75">
        <f>PXIL!I61</f>
        <v>0</v>
      </c>
      <c r="AJ61" s="75">
        <f>PXIL!O61</f>
        <v>0</v>
      </c>
      <c r="AK61" s="75">
        <f>RTM_IEX!I61</f>
        <v>4.82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0</v>
      </c>
      <c r="E62">
        <f>GT_NG!Q62</f>
        <v>8.4123187207058194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521.18778610835739</v>
      </c>
      <c r="P62" s="77">
        <v>34.049999999999997</v>
      </c>
      <c r="Q62" s="77">
        <v>19.579999999999998</v>
      </c>
      <c r="R62" s="80">
        <v>24.85</v>
      </c>
      <c r="S62" s="80">
        <v>0</v>
      </c>
      <c r="T62" s="78">
        <f>SUMPRODUCT(LTA!F62:AJ62,LTA!F$101:AJ$101,LTA!F$104:AJ$104)</f>
        <v>161.66999999999999</v>
      </c>
      <c r="U62" s="78">
        <f>SUMPRODUCT(LTA!F62:AJ62,LTA!F$102:AJ$102,LTA!F$104:AJ$104)</f>
        <v>107.25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65.55</v>
      </c>
      <c r="AB62" s="117">
        <f>-STOA!O62</f>
        <v>-330.32</v>
      </c>
      <c r="AC62">
        <f t="shared" si="0"/>
        <v>11.724792005627313</v>
      </c>
      <c r="AD62">
        <f t="shared" si="1"/>
        <v>657.06531282343565</v>
      </c>
      <c r="AE62">
        <f>'IDT-1'!C62</f>
        <v>-19.050999999999998</v>
      </c>
      <c r="AF62" s="26"/>
      <c r="AG62">
        <f t="shared" si="2"/>
        <v>638.0143128234356</v>
      </c>
      <c r="AI62" s="75">
        <f>PXIL!I62</f>
        <v>0</v>
      </c>
      <c r="AJ62" s="75">
        <f>PXIL!O62</f>
        <v>0</v>
      </c>
      <c r="AK62" s="75">
        <f>RTM_IEX!I62</f>
        <v>11.56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0</v>
      </c>
      <c r="E63">
        <f>GT_NG!Q63</f>
        <v>8.4123187207058194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57.6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543.52319977480738</v>
      </c>
      <c r="P63" s="77">
        <v>34.049999999999997</v>
      </c>
      <c r="Q63" s="77">
        <v>19.579999999999998</v>
      </c>
      <c r="R63" s="80">
        <v>24.85</v>
      </c>
      <c r="S63" s="80">
        <v>0</v>
      </c>
      <c r="T63" s="78">
        <f>SUMPRODUCT(LTA!F63:AJ63,LTA!F$101:AJ$101,LTA!F$104:AJ$104)</f>
        <v>154.98000000000002</v>
      </c>
      <c r="U63" s="78">
        <f>SUMPRODUCT(LTA!F63:AJ63,LTA!F$102:AJ$102,LTA!F$104:AJ$104)</f>
        <v>106.97000000000001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60.35</v>
      </c>
      <c r="AB63" s="117">
        <f>-STOA!O63</f>
        <v>-330.32</v>
      </c>
      <c r="AC63">
        <f t="shared" si="0"/>
        <v>11.823399645892076</v>
      </c>
      <c r="AD63">
        <f t="shared" si="1"/>
        <v>668.17211884962126</v>
      </c>
      <c r="AE63">
        <f>'IDT-1'!C63</f>
        <v>-23.285</v>
      </c>
      <c r="AF63" s="26"/>
      <c r="AG63">
        <f t="shared" si="2"/>
        <v>644.88711884962129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0</v>
      </c>
      <c r="E64">
        <f>GT_NG!Q64</f>
        <v>8.4123187207058194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57.6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543.52319977480738</v>
      </c>
      <c r="P64" s="77">
        <v>34.049999999999997</v>
      </c>
      <c r="Q64" s="77">
        <v>19.579999999999998</v>
      </c>
      <c r="R64" s="80">
        <v>24.85</v>
      </c>
      <c r="S64" s="80">
        <v>0</v>
      </c>
      <c r="T64" s="78">
        <f>SUMPRODUCT(LTA!F64:AJ64,LTA!F$101:AJ$101,LTA!F$104:AJ$104)</f>
        <v>143.77000000000001</v>
      </c>
      <c r="U64" s="78">
        <f>SUMPRODUCT(LTA!F64:AJ64,LTA!F$102:AJ$102,LTA!F$104:AJ$104)</f>
        <v>105.22000000000001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57.35</v>
      </c>
      <c r="AB64" s="117">
        <f>-STOA!O64</f>
        <v>-330.32</v>
      </c>
      <c r="AC64">
        <f t="shared" si="0"/>
        <v>11.682951645892075</v>
      </c>
      <c r="AD64">
        <f t="shared" si="1"/>
        <v>652.35256684962121</v>
      </c>
      <c r="AE64">
        <f>'IDT-1'!C64</f>
        <v>-25</v>
      </c>
      <c r="AF64" s="26"/>
      <c r="AG64">
        <f t="shared" si="2"/>
        <v>627.35256684962121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0</v>
      </c>
      <c r="E65">
        <f>GT_NG!Q65</f>
        <v>8.4123187207058194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57.6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543.52394581005262</v>
      </c>
      <c r="P65" s="77">
        <v>34.049999999999997</v>
      </c>
      <c r="Q65" s="77">
        <v>19.579999999999998</v>
      </c>
      <c r="R65" s="80">
        <v>24.85</v>
      </c>
      <c r="S65" s="80">
        <v>0</v>
      </c>
      <c r="T65" s="78">
        <f>SUMPRODUCT(LTA!F65:AJ65,LTA!F$101:AJ$101,LTA!F$104:AJ$104)</f>
        <v>134.41</v>
      </c>
      <c r="U65" s="78">
        <f>SUMPRODUCT(LTA!F65:AJ65,LTA!F$102:AJ$102,LTA!F$104:AJ$104)</f>
        <v>105.30000000000001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51.95</v>
      </c>
      <c r="AB65" s="117">
        <f>-STOA!O65</f>
        <v>-330.32</v>
      </c>
      <c r="AC65">
        <f t="shared" si="0"/>
        <v>11.553774211002233</v>
      </c>
      <c r="AD65">
        <f t="shared" si="1"/>
        <v>637.80249031975643</v>
      </c>
      <c r="AE65">
        <f>'IDT-1'!C65</f>
        <v>-15</v>
      </c>
      <c r="AF65" s="26"/>
      <c r="AG65">
        <f t="shared" si="2"/>
        <v>622.80249031975643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0</v>
      </c>
      <c r="E66">
        <f>GT_NG!Q66</f>
        <v>8.4123187207058194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57.6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546.12840894169938</v>
      </c>
      <c r="P66" s="77">
        <v>34.049999999999997</v>
      </c>
      <c r="Q66" s="77">
        <v>19.579999999999998</v>
      </c>
      <c r="R66" s="80">
        <v>24.85</v>
      </c>
      <c r="S66" s="80">
        <v>0</v>
      </c>
      <c r="T66" s="78">
        <f>SUMPRODUCT(LTA!F66:AJ66,LTA!F$101:AJ$101,LTA!F$104:AJ$104)</f>
        <v>127.42999999999999</v>
      </c>
      <c r="U66" s="78">
        <f>SUMPRODUCT(LTA!F66:AJ66,LTA!F$102:AJ$102,LTA!F$104:AJ$104)</f>
        <v>105.4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44.75</v>
      </c>
      <c r="AB66" s="117">
        <f>-STOA!O66</f>
        <v>-330.32</v>
      </c>
      <c r="AC66">
        <f t="shared" si="0"/>
        <v>11.452789486560723</v>
      </c>
      <c r="AD66">
        <f t="shared" si="1"/>
        <v>626.42793817584447</v>
      </c>
      <c r="AE66">
        <f>'IDT-1'!C66</f>
        <v>-5</v>
      </c>
      <c r="AF66" s="26"/>
      <c r="AG66">
        <f t="shared" si="2"/>
        <v>621.42793817584447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0</v>
      </c>
      <c r="E67">
        <f>GT_NG!Q67</f>
        <v>8.4123187207058194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586.51952750088583</v>
      </c>
      <c r="P67" s="77">
        <v>34.049999999999997</v>
      </c>
      <c r="Q67" s="77">
        <v>19.579999999999998</v>
      </c>
      <c r="R67" s="80">
        <v>24.85</v>
      </c>
      <c r="S67" s="80">
        <v>0</v>
      </c>
      <c r="T67" s="78">
        <f>SUMPRODUCT(LTA!F67:AJ67,LTA!F$101:AJ$101,LTA!F$104:AJ$104)</f>
        <v>123.08999999999999</v>
      </c>
      <c r="U67" s="78">
        <f>SUMPRODUCT(LTA!F67:AJ67,LTA!F$102:AJ$102,LTA!F$104:AJ$104)</f>
        <v>105.60000000000001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40.550000000000004</v>
      </c>
      <c r="AB67" s="117">
        <f>-STOA!O67</f>
        <v>-330.32</v>
      </c>
      <c r="AC67">
        <f t="shared" si="0"/>
        <v>11.623959329881565</v>
      </c>
      <c r="AD67">
        <f t="shared" si="1"/>
        <v>645.70788689171002</v>
      </c>
      <c r="AE67">
        <f>'IDT-1'!C67</f>
        <v>0</v>
      </c>
      <c r="AF67" s="26"/>
      <c r="AG67">
        <f t="shared" si="2"/>
        <v>645.70788689171002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0</v>
      </c>
      <c r="E68">
        <f>GT_NG!Q68</f>
        <v>8.4123187207058194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50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586.87956932611382</v>
      </c>
      <c r="P68" s="77">
        <v>34.049999999999997</v>
      </c>
      <c r="Q68" s="77">
        <v>19.579999999999998</v>
      </c>
      <c r="R68" s="80">
        <v>24.85</v>
      </c>
      <c r="S68" s="80">
        <v>0</v>
      </c>
      <c r="T68" s="78">
        <f>SUMPRODUCT(LTA!F68:AJ68,LTA!F$101:AJ$101,LTA!F$104:AJ$104)</f>
        <v>112.64999999999999</v>
      </c>
      <c r="U68" s="78">
        <f>SUMPRODUCT(LTA!F68:AJ68,LTA!F$102:AJ$102,LTA!F$104:AJ$104)</f>
        <v>105.74000000000001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41.870000000000005</v>
      </c>
      <c r="AB68" s="117">
        <f>-STOA!O68</f>
        <v>-330.32</v>
      </c>
      <c r="AC68">
        <f t="shared" ref="AC68:AC98" si="3">SUMIF(B68:AB68,"&gt;0")*$AC$2-SUMIF(B68:AB68,"&lt;0")*($AC$2/(1-$AC$2))+SUMIF(AI68:AR68,"&gt;0")*$AC$2-SUMIF(AI68:AR68,"&lt;0")*($AC$2/(1-$AC$2))</f>
        <v>11.592103697943571</v>
      </c>
      <c r="AD68">
        <f t="shared" ref="AD68:AD98" si="4">SUM(B68:AB68,AI68:AR68)-AC68</f>
        <v>642.11978434887612</v>
      </c>
      <c r="AE68">
        <f>'IDT-1'!C68</f>
        <v>0</v>
      </c>
      <c r="AF68" s="26"/>
      <c r="AG68">
        <f t="shared" ref="AG68:AG98" si="5">SUM(AD68:AF68)</f>
        <v>642.11978434887612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0</v>
      </c>
      <c r="E69">
        <f>GT_NG!Q69</f>
        <v>8.4123187207058194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593.77790378001384</v>
      </c>
      <c r="P69" s="77">
        <v>34.049999999999997</v>
      </c>
      <c r="Q69" s="77">
        <v>19.579999999999998</v>
      </c>
      <c r="R69" s="80">
        <v>24.85</v>
      </c>
      <c r="S69" s="80">
        <v>0</v>
      </c>
      <c r="T69" s="78">
        <f>SUMPRODUCT(LTA!F69:AJ69,LTA!F$101:AJ$101,LTA!F$104:AJ$104)</f>
        <v>102.97999999999999</v>
      </c>
      <c r="U69" s="78">
        <f>SUMPRODUCT(LTA!F69:AJ69,LTA!F$102:AJ$102,LTA!F$104:AJ$104)</f>
        <v>105.88000000000001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49.620000000000005</v>
      </c>
      <c r="AB69" s="117">
        <f>-STOA!O69</f>
        <v>-330.32</v>
      </c>
      <c r="AC69">
        <f t="shared" si="3"/>
        <v>11.637145041137892</v>
      </c>
      <c r="AD69">
        <f t="shared" si="4"/>
        <v>647.19307745958179</v>
      </c>
      <c r="AE69">
        <f>'IDT-1'!C69</f>
        <v>0</v>
      </c>
      <c r="AF69" s="26"/>
      <c r="AG69">
        <f t="shared" si="5"/>
        <v>647.19307745958179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0</v>
      </c>
      <c r="E70">
        <f>GT_NG!Q70</f>
        <v>8.4123187207058194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594.94202243285633</v>
      </c>
      <c r="P70" s="77">
        <v>34.049999999999997</v>
      </c>
      <c r="Q70" s="77">
        <v>19.579999999999998</v>
      </c>
      <c r="R70" s="80">
        <v>24.85</v>
      </c>
      <c r="S70" s="80">
        <v>0</v>
      </c>
      <c r="T70" s="78">
        <f>SUMPRODUCT(LTA!F70:AJ70,LTA!F$101:AJ$101,LTA!F$104:AJ$104)</f>
        <v>90.950000000000017</v>
      </c>
      <c r="U70" s="78">
        <f>SUMPRODUCT(LTA!F70:AJ70,LTA!F$102:AJ$102,LTA!F$104:AJ$104)</f>
        <v>106.10000000000001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62.89</v>
      </c>
      <c r="AB70" s="117">
        <f>-STOA!O70</f>
        <v>-330.32</v>
      </c>
      <c r="AC70">
        <f t="shared" si="3"/>
        <v>11.660237285282905</v>
      </c>
      <c r="AD70">
        <f t="shared" si="4"/>
        <v>649.79410386827919</v>
      </c>
      <c r="AE70">
        <f>'IDT-1'!C70</f>
        <v>0</v>
      </c>
      <c r="AF70" s="26"/>
      <c r="AG70">
        <f t="shared" si="5"/>
        <v>649.79410386827919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0</v>
      </c>
      <c r="E71">
        <f>GT_NG!Q71</f>
        <v>8.4123187207058194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599.15165976959008</v>
      </c>
      <c r="P71" s="77">
        <v>34.049999999999997</v>
      </c>
      <c r="Q71" s="77">
        <v>19.579999999999998</v>
      </c>
      <c r="R71" s="80">
        <v>19.850000000000001</v>
      </c>
      <c r="S71" s="80">
        <v>0</v>
      </c>
      <c r="T71" s="78">
        <f>SUMPRODUCT(LTA!F71:AJ71,LTA!F$101:AJ$101,LTA!F$104:AJ$104)</f>
        <v>77.550000000000011</v>
      </c>
      <c r="U71" s="78">
        <f>SUMPRODUCT(LTA!F71:AJ71,LTA!F$102:AJ$102,LTA!F$104:AJ$104)</f>
        <v>106.47000000000001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95.429999999999993</v>
      </c>
      <c r="AB71" s="117">
        <f>-STOA!O71</f>
        <v>-330.32</v>
      </c>
      <c r="AC71">
        <f t="shared" si="3"/>
        <v>11.824970093846163</v>
      </c>
      <c r="AD71">
        <f t="shared" si="4"/>
        <v>668.34900839644968</v>
      </c>
      <c r="AE71">
        <f>'IDT-1'!C71</f>
        <v>0</v>
      </c>
      <c r="AF71" s="26"/>
      <c r="AG71">
        <f t="shared" si="5"/>
        <v>668.34900839644968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0</v>
      </c>
      <c r="E72">
        <f>GT_NG!Q72</f>
        <v>8.4123187207058194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606.91718857529008</v>
      </c>
      <c r="P72" s="77">
        <v>34.049999999999997</v>
      </c>
      <c r="Q72" s="77">
        <v>19.579999999999998</v>
      </c>
      <c r="R72" s="80">
        <v>11.85</v>
      </c>
      <c r="S72" s="80">
        <v>0</v>
      </c>
      <c r="T72" s="78">
        <f>SUMPRODUCT(LTA!F72:AJ72,LTA!F$101:AJ$101,LTA!F$104:AJ$104)</f>
        <v>62.39</v>
      </c>
      <c r="U72" s="78">
        <f>SUMPRODUCT(LTA!F72:AJ72,LTA!F$102:AJ$102,LTA!F$104:AJ$104)</f>
        <v>106.82000000000001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113.52</v>
      </c>
      <c r="AB72" s="117">
        <f>-STOA!O72</f>
        <v>-330.32</v>
      </c>
      <c r="AC72">
        <f t="shared" si="3"/>
        <v>11.895770747336323</v>
      </c>
      <c r="AD72">
        <f t="shared" si="4"/>
        <v>676.32373654865967</v>
      </c>
      <c r="AE72">
        <f>'IDT-1'!C72</f>
        <v>0</v>
      </c>
      <c r="AF72" s="26"/>
      <c r="AG72">
        <f t="shared" si="5"/>
        <v>676.32373654865967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0</v>
      </c>
      <c r="E73">
        <f>GT_NG!Q73</f>
        <v>8.4123187207058194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609.43415706086523</v>
      </c>
      <c r="P73" s="77">
        <v>34.049999999999997</v>
      </c>
      <c r="Q73" s="77">
        <v>19.579999999999998</v>
      </c>
      <c r="R73" s="80">
        <v>4.5568894952251018</v>
      </c>
      <c r="S73" s="80">
        <v>0</v>
      </c>
      <c r="T73" s="78">
        <f>SUMPRODUCT(LTA!F73:AJ73,LTA!F$101:AJ$101,LTA!F$104:AJ$104)</f>
        <v>48.239999999999995</v>
      </c>
      <c r="U73" s="78">
        <f>SUMPRODUCT(LTA!F73:AJ73,LTA!F$102:AJ$102,LTA!F$104:AJ$104)</f>
        <v>107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129.79</v>
      </c>
      <c r="AB73" s="117">
        <f>-STOA!O73</f>
        <v>-330.32</v>
      </c>
      <c r="AC73">
        <f t="shared" si="3"/>
        <v>11.873980697567363</v>
      </c>
      <c r="AD73">
        <f t="shared" si="4"/>
        <v>673.86938457922872</v>
      </c>
      <c r="AE73">
        <f>'IDT-1'!C73</f>
        <v>0</v>
      </c>
      <c r="AF73" s="26"/>
      <c r="AG73">
        <f t="shared" si="5"/>
        <v>673.86938457922872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0</v>
      </c>
      <c r="E74">
        <f>GT_NG!Q74</f>
        <v>8.4123187207058194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612.25401950816536</v>
      </c>
      <c r="P74" s="77">
        <v>34.049999999999997</v>
      </c>
      <c r="Q74" s="77">
        <v>19.579999999999998</v>
      </c>
      <c r="R74" s="80">
        <v>1.1099999999999999</v>
      </c>
      <c r="S74" s="80">
        <v>0</v>
      </c>
      <c r="T74" s="78">
        <f>SUMPRODUCT(LTA!F74:AJ74,LTA!F$101:AJ$101,LTA!F$104:AJ$104)</f>
        <v>36.06</v>
      </c>
      <c r="U74" s="78">
        <f>SUMPRODUCT(LTA!F74:AJ74,LTA!F$102:AJ$102,LTA!F$104:AJ$104)</f>
        <v>107.21000000000001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155.80000000000001</v>
      </c>
      <c r="AB74" s="117">
        <f>-STOA!O74</f>
        <v>-330.32</v>
      </c>
      <c r="AC74">
        <f t="shared" si="3"/>
        <v>11.992014859545625</v>
      </c>
      <c r="AD74">
        <f t="shared" si="4"/>
        <v>687.16432336932553</v>
      </c>
      <c r="AE74">
        <f>'IDT-1'!C74</f>
        <v>0</v>
      </c>
      <c r="AF74" s="26"/>
      <c r="AG74">
        <f t="shared" si="5"/>
        <v>687.16432336932553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0</v>
      </c>
      <c r="E75">
        <f>GT_NG!Q75</f>
        <v>8.4123187207058194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623.14390248886525</v>
      </c>
      <c r="P75" s="77">
        <v>34.049999999999997</v>
      </c>
      <c r="Q75" s="77">
        <v>19.579999999999998</v>
      </c>
      <c r="R75" s="80">
        <v>0</v>
      </c>
      <c r="S75" s="80">
        <v>0</v>
      </c>
      <c r="T75" s="78">
        <f>SUMPRODUCT(LTA!F75:AJ75,LTA!F$101:AJ$101,LTA!F$104:AJ$104)</f>
        <v>26.67</v>
      </c>
      <c r="U75" s="78">
        <f>SUMPRODUCT(LTA!F75:AJ75,LTA!F$102:AJ$102,LTA!F$104:AJ$104)</f>
        <v>107.87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109.38</v>
      </c>
      <c r="AB75" s="117">
        <f>-STOA!O75</f>
        <v>-294.63</v>
      </c>
      <c r="AC75">
        <f t="shared" si="3"/>
        <v>11.275897458508632</v>
      </c>
      <c r="AD75">
        <f t="shared" si="4"/>
        <v>678.20032375106234</v>
      </c>
      <c r="AE75">
        <f>'IDT-1'!C75</f>
        <v>0</v>
      </c>
      <c r="AF75" s="26"/>
      <c r="AG75">
        <f t="shared" si="5"/>
        <v>678.20032375106234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0</v>
      </c>
      <c r="E76">
        <f>GT_NG!Q76</f>
        <v>8.4123187207058194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643.64905117986507</v>
      </c>
      <c r="P76" s="77">
        <v>34.049999999999997</v>
      </c>
      <c r="Q76" s="77">
        <v>19.579999999999998</v>
      </c>
      <c r="R76" s="80">
        <v>0</v>
      </c>
      <c r="S76" s="80">
        <v>0</v>
      </c>
      <c r="T76" s="78">
        <f>SUMPRODUCT(LTA!F76:AJ76,LTA!F$101:AJ$101,LTA!F$104:AJ$104)</f>
        <v>18.36</v>
      </c>
      <c r="U76" s="78">
        <f>SUMPRODUCT(LTA!F76:AJ76,LTA!F$102:AJ$102,LTA!F$104:AJ$104)</f>
        <v>107.82000000000001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106.33</v>
      </c>
      <c r="AB76" s="117">
        <f>-STOA!O76</f>
        <v>-294.63</v>
      </c>
      <c r="AC76">
        <f t="shared" si="3"/>
        <v>11.355934766989433</v>
      </c>
      <c r="AD76">
        <f t="shared" si="4"/>
        <v>687.21543513358154</v>
      </c>
      <c r="AE76">
        <f>'IDT-1'!C76</f>
        <v>0</v>
      </c>
      <c r="AF76" s="26"/>
      <c r="AG76">
        <f t="shared" si="5"/>
        <v>687.21543513358154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0</v>
      </c>
      <c r="E77">
        <f>GT_NG!Q77</f>
        <v>8.4123187207058194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649.42374812708124</v>
      </c>
      <c r="P77" s="77">
        <v>34.049999999999997</v>
      </c>
      <c r="Q77" s="77">
        <v>19.579999999999998</v>
      </c>
      <c r="R77" s="80">
        <v>0</v>
      </c>
      <c r="S77" s="80">
        <v>0</v>
      </c>
      <c r="T77" s="78">
        <f>SUMPRODUCT(LTA!F77:AJ77,LTA!F$101:AJ$101,LTA!F$104:AJ$104)</f>
        <v>13.22</v>
      </c>
      <c r="U77" s="78">
        <f>SUMPRODUCT(LTA!F77:AJ77,LTA!F$102:AJ$102,LTA!F$104:AJ$104)</f>
        <v>107.2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101.52</v>
      </c>
      <c r="AB77" s="117">
        <f>-STOA!O77</f>
        <v>-294.63</v>
      </c>
      <c r="AC77">
        <f t="shared" si="3"/>
        <v>11.402517375346887</v>
      </c>
      <c r="AD77">
        <f t="shared" si="4"/>
        <v>672.37354947244023</v>
      </c>
      <c r="AE77">
        <f>'IDT-1'!C77</f>
        <v>0</v>
      </c>
      <c r="AF77" s="26"/>
      <c r="AG77">
        <f t="shared" si="5"/>
        <v>672.37354947244023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0</v>
      </c>
      <c r="E78">
        <f>GT_NG!Q78</f>
        <v>8.4123187207058194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649.49959455908129</v>
      </c>
      <c r="P78" s="77">
        <v>34.049999999999997</v>
      </c>
      <c r="Q78" s="77">
        <v>19.579999999999998</v>
      </c>
      <c r="R78" s="80">
        <v>0</v>
      </c>
      <c r="S78" s="80">
        <v>0</v>
      </c>
      <c r="T78" s="78">
        <f>SUMPRODUCT(LTA!F78:AJ78,LTA!F$101:AJ$101,LTA!F$104:AJ$104)</f>
        <v>11.74</v>
      </c>
      <c r="U78" s="78">
        <f>SUMPRODUCT(LTA!F78:AJ78,LTA!F$102:AJ$102,LTA!F$104:AJ$104)</f>
        <v>107.15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96.699999999999989</v>
      </c>
      <c r="AB78" s="117">
        <f>-STOA!O78</f>
        <v>-294.63</v>
      </c>
      <c r="AC78">
        <f t="shared" si="3"/>
        <v>11.347304823948487</v>
      </c>
      <c r="AD78">
        <f t="shared" si="4"/>
        <v>666.15460845583868</v>
      </c>
      <c r="AE78">
        <f>'IDT-1'!C78</f>
        <v>0</v>
      </c>
      <c r="AF78" s="26"/>
      <c r="AG78">
        <f t="shared" si="5"/>
        <v>666.15460845583868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0</v>
      </c>
      <c r="E79">
        <f>GT_NG!Q79</f>
        <v>8.4123187207058194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648.12194558078068</v>
      </c>
      <c r="P79" s="77">
        <v>34.049999999999997</v>
      </c>
      <c r="Q79" s="77">
        <v>19.579999999999998</v>
      </c>
      <c r="R79" s="80">
        <v>0</v>
      </c>
      <c r="S79" s="80">
        <v>0</v>
      </c>
      <c r="T79" s="78">
        <f>SUMPRODUCT(LTA!F79:AJ79,LTA!F$101:AJ$101,LTA!F$104:AJ$104)</f>
        <v>11.62</v>
      </c>
      <c r="U79" s="78">
        <f>SUMPRODUCT(LTA!F79:AJ79,LTA!F$102:AJ$102,LTA!F$104:AJ$104)</f>
        <v>107.29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91.92</v>
      </c>
      <c r="AB79" s="117">
        <f>-STOA!O79</f>
        <v>-294.63</v>
      </c>
      <c r="AC79">
        <f t="shared" si="3"/>
        <v>11.204512237717488</v>
      </c>
      <c r="AD79">
        <f t="shared" si="4"/>
        <v>670.15975206376891</v>
      </c>
      <c r="AE79">
        <f>'IDT-1'!C79</f>
        <v>0</v>
      </c>
      <c r="AF79" s="26"/>
      <c r="AG79">
        <f t="shared" si="5"/>
        <v>670.15975206376891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0</v>
      </c>
      <c r="E80">
        <f>GT_NG!Q80</f>
        <v>8.4123219215902836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647.24769531705761</v>
      </c>
      <c r="P80" s="77">
        <v>34.049999999999997</v>
      </c>
      <c r="Q80" s="77">
        <v>19.579999999999998</v>
      </c>
      <c r="R80" s="80">
        <v>0</v>
      </c>
      <c r="S80" s="80">
        <v>0</v>
      </c>
      <c r="T80" s="78">
        <f>SUMPRODUCT(LTA!F80:AJ80,LTA!F$101:AJ$101,LTA!F$104:AJ$104)</f>
        <v>11.74</v>
      </c>
      <c r="U80" s="78">
        <f>SUMPRODUCT(LTA!F80:AJ80,LTA!F$102:AJ$102,LTA!F$104:AJ$104)</f>
        <v>107.29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82.29</v>
      </c>
      <c r="AB80" s="117">
        <f>-STOA!O80</f>
        <v>-294.63</v>
      </c>
      <c r="AC80">
        <f t="shared" si="3"/>
        <v>11.113130863564509</v>
      </c>
      <c r="AD80">
        <f t="shared" si="4"/>
        <v>659.86688637508337</v>
      </c>
      <c r="AE80">
        <f>'IDT-1'!C80</f>
        <v>0</v>
      </c>
      <c r="AF80" s="26"/>
      <c r="AG80">
        <f t="shared" si="5"/>
        <v>659.86688637508337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0</v>
      </c>
      <c r="E81">
        <f>GT_NG!Q81</f>
        <v>8.4123219215902836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627.5372506383577</v>
      </c>
      <c r="P81" s="77">
        <v>34.049999999999997</v>
      </c>
      <c r="Q81" s="77">
        <v>19.579999999999998</v>
      </c>
      <c r="R81" s="80">
        <v>0</v>
      </c>
      <c r="S81" s="80">
        <v>0</v>
      </c>
      <c r="T81" s="78">
        <f>SUMPRODUCT(LTA!F81:AJ81,LTA!F$101:AJ$101,LTA!F$104:AJ$104)</f>
        <v>11.57</v>
      </c>
      <c r="U81" s="78">
        <f>SUMPRODUCT(LTA!F81:AJ81,LTA!F$102:AJ$102,LTA!F$104:AJ$104)</f>
        <v>107.17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91.92</v>
      </c>
      <c r="AB81" s="117">
        <f>-STOA!O81</f>
        <v>-294.63</v>
      </c>
      <c r="AC81">
        <f t="shared" si="3"/>
        <v>11.110652225613903</v>
      </c>
      <c r="AD81">
        <f t="shared" si="4"/>
        <v>639.49892033433412</v>
      </c>
      <c r="AE81">
        <f>'IDT-1'!C81</f>
        <v>0</v>
      </c>
      <c r="AF81" s="26"/>
      <c r="AG81">
        <f t="shared" si="5"/>
        <v>639.49892033433412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0</v>
      </c>
      <c r="E82">
        <f>GT_NG!Q82</f>
        <v>8.4123219215902836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619.42974029725769</v>
      </c>
      <c r="P82" s="77">
        <v>34.049999999999997</v>
      </c>
      <c r="Q82" s="77">
        <v>19.579999999999998</v>
      </c>
      <c r="R82" s="80">
        <v>0</v>
      </c>
      <c r="S82" s="80">
        <v>0</v>
      </c>
      <c r="T82" s="78">
        <f>SUMPRODUCT(LTA!F82:AJ82,LTA!F$101:AJ$101,LTA!F$104:AJ$104)</f>
        <v>11.59</v>
      </c>
      <c r="U82" s="78">
        <f>SUMPRODUCT(LTA!F82:AJ82,LTA!F$102:AJ$102,LTA!F$104:AJ$104)</f>
        <v>107.19000000000001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87.11</v>
      </c>
      <c r="AB82" s="117">
        <f>-STOA!O82</f>
        <v>-294.63</v>
      </c>
      <c r="AC82">
        <f t="shared" si="3"/>
        <v>10.997330134612223</v>
      </c>
      <c r="AD82">
        <f t="shared" si="4"/>
        <v>626.73473208423593</v>
      </c>
      <c r="AE82">
        <f>'IDT-1'!C82</f>
        <v>0</v>
      </c>
      <c r="AF82" s="26"/>
      <c r="AG82">
        <f t="shared" si="5"/>
        <v>626.73473208423593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0</v>
      </c>
      <c r="E83">
        <f>GT_NG!Q83</f>
        <v>8.4123219215902836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604.86671462995014</v>
      </c>
      <c r="P83" s="77">
        <v>34.049999999999997</v>
      </c>
      <c r="Q83" s="77">
        <v>19.579999999999998</v>
      </c>
      <c r="R83" s="80">
        <v>0</v>
      </c>
      <c r="S83" s="80">
        <v>0</v>
      </c>
      <c r="T83" s="78">
        <f>SUMPRODUCT(LTA!F83:AJ83,LTA!F$101:AJ$101,LTA!F$104:AJ$104)</f>
        <v>11.87</v>
      </c>
      <c r="U83" s="78">
        <f>SUMPRODUCT(LTA!F83:AJ83,LTA!F$102:AJ$102,LTA!F$104:AJ$104)</f>
        <v>107.24000000000001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87.11</v>
      </c>
      <c r="AB83" s="117">
        <f>-STOA!O83</f>
        <v>-294.63</v>
      </c>
      <c r="AC83">
        <f t="shared" si="3"/>
        <v>10.783298233517964</v>
      </c>
      <c r="AD83">
        <f t="shared" si="4"/>
        <v>622.71573831802255</v>
      </c>
      <c r="AE83">
        <f>'IDT-1'!C83</f>
        <v>0</v>
      </c>
      <c r="AF83" s="26"/>
      <c r="AG83">
        <f t="shared" si="5"/>
        <v>622.71573831802255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0</v>
      </c>
      <c r="E84">
        <f>GT_NG!Q84</f>
        <v>8.4123219215902836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599.14448795675014</v>
      </c>
      <c r="P84" s="77">
        <v>34.049999999999997</v>
      </c>
      <c r="Q84" s="77">
        <v>19.579999999999998</v>
      </c>
      <c r="R84" s="80">
        <v>0</v>
      </c>
      <c r="S84" s="80">
        <v>0</v>
      </c>
      <c r="T84" s="78">
        <f>SUMPRODUCT(LTA!F84:AJ84,LTA!F$101:AJ$101,LTA!F$104:AJ$104)</f>
        <v>12.87</v>
      </c>
      <c r="U84" s="78">
        <f>SUMPRODUCT(LTA!F84:AJ84,LTA!F$102:AJ$102,LTA!F$104:AJ$104)</f>
        <v>107.23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77.47</v>
      </c>
      <c r="AB84" s="117">
        <f>-STOA!O84</f>
        <v>-294.63</v>
      </c>
      <c r="AC84">
        <f t="shared" si="3"/>
        <v>10.656822638793804</v>
      </c>
      <c r="AD84">
        <f t="shared" si="4"/>
        <v>608.46998723954675</v>
      </c>
      <c r="AE84">
        <f>'IDT-1'!C84</f>
        <v>0</v>
      </c>
      <c r="AF84" s="26"/>
      <c r="AG84">
        <f t="shared" si="5"/>
        <v>608.46998723954675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0</v>
      </c>
      <c r="E85">
        <f>GT_NG!Q85</f>
        <v>8.4123219215902836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592.25592145063979</v>
      </c>
      <c r="P85" s="77">
        <v>34.049999999999997</v>
      </c>
      <c r="Q85" s="77">
        <v>19.579999999999998</v>
      </c>
      <c r="R85" s="80">
        <v>0</v>
      </c>
      <c r="S85" s="80">
        <v>0</v>
      </c>
      <c r="T85" s="78">
        <f>SUMPRODUCT(LTA!F85:AJ85,LTA!F$101:AJ$101,LTA!F$104:AJ$104)</f>
        <v>13.42</v>
      </c>
      <c r="U85" s="78">
        <f>SUMPRODUCT(LTA!F85:AJ85,LTA!F$102:AJ$102,LTA!F$104:AJ$104)</f>
        <v>107.2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63.02</v>
      </c>
      <c r="AB85" s="117">
        <f>-STOA!O85</f>
        <v>-294.63</v>
      </c>
      <c r="AC85">
        <f t="shared" si="3"/>
        <v>10.473619253540033</v>
      </c>
      <c r="AD85">
        <f t="shared" si="4"/>
        <v>587.83462411869004</v>
      </c>
      <c r="AE85">
        <f>'IDT-1'!C85</f>
        <v>0</v>
      </c>
      <c r="AF85" s="26"/>
      <c r="AG85">
        <f t="shared" si="5"/>
        <v>587.83462411869004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0</v>
      </c>
      <c r="E86">
        <f>GT_NG!Q86</f>
        <v>8.4123219215902836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587.57268383293967</v>
      </c>
      <c r="P86" s="77">
        <v>34.049999999999997</v>
      </c>
      <c r="Q86" s="77">
        <v>19.579999999999998</v>
      </c>
      <c r="R86" s="80">
        <v>0</v>
      </c>
      <c r="S86" s="80">
        <v>0</v>
      </c>
      <c r="T86" s="78">
        <f>SUMPRODUCT(LTA!F86:AJ86,LTA!F$101:AJ$101,LTA!F$104:AJ$104)</f>
        <v>14.11</v>
      </c>
      <c r="U86" s="78">
        <f>SUMPRODUCT(LTA!F86:AJ86,LTA!F$102:AJ$102,LTA!F$104:AJ$104)</f>
        <v>107.37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53.38</v>
      </c>
      <c r="AB86" s="117">
        <f>-STOA!O86</f>
        <v>-294.63</v>
      </c>
      <c r="AC86">
        <f t="shared" si="3"/>
        <v>10.355142762504272</v>
      </c>
      <c r="AD86">
        <f t="shared" si="4"/>
        <v>574.48986299202579</v>
      </c>
      <c r="AE86">
        <f>'IDT-1'!C86</f>
        <v>0</v>
      </c>
      <c r="AF86" s="26"/>
      <c r="AG86">
        <f t="shared" si="5"/>
        <v>574.48986299202579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0</v>
      </c>
      <c r="E87">
        <f>GT_NG!Q87</f>
        <v>8.4123219215902836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80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587.57268383293967</v>
      </c>
      <c r="P87" s="77">
        <v>34.049999999999997</v>
      </c>
      <c r="Q87" s="77">
        <v>19.579999999999998</v>
      </c>
      <c r="R87" s="80">
        <v>0</v>
      </c>
      <c r="S87" s="80">
        <v>0</v>
      </c>
      <c r="T87" s="78">
        <f>SUMPRODUCT(LTA!F87:AJ87,LTA!F$101:AJ$101,LTA!F$104:AJ$104)</f>
        <v>16.09</v>
      </c>
      <c r="U87" s="78">
        <f>SUMPRODUCT(LTA!F87:AJ87,LTA!F$102:AJ$102,LTA!F$104:AJ$104)</f>
        <v>107.49000000000001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38.85</v>
      </c>
      <c r="AB87" s="117">
        <f>-STOA!O87</f>
        <v>-294.63</v>
      </c>
      <c r="AC87">
        <f t="shared" si="3"/>
        <v>10.465758762504272</v>
      </c>
      <c r="AD87">
        <f t="shared" si="4"/>
        <v>586.94924699202579</v>
      </c>
      <c r="AE87">
        <f>'IDT-1'!C87</f>
        <v>0</v>
      </c>
      <c r="AF87" s="26"/>
      <c r="AG87">
        <f t="shared" si="5"/>
        <v>586.94924699202579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0</v>
      </c>
      <c r="E88">
        <f>GT_NG!Q88</f>
        <v>8.4123219215902836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80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587.57268383293967</v>
      </c>
      <c r="P88" s="77">
        <v>34.049999999999997</v>
      </c>
      <c r="Q88" s="77">
        <v>19.579999999999998</v>
      </c>
      <c r="R88" s="80">
        <v>0</v>
      </c>
      <c r="S88" s="80">
        <v>0</v>
      </c>
      <c r="T88" s="78">
        <f>SUMPRODUCT(LTA!F88:AJ88,LTA!F$101:AJ$101,LTA!F$104:AJ$104)</f>
        <v>12.05</v>
      </c>
      <c r="U88" s="78">
        <f>SUMPRODUCT(LTA!F88:AJ88,LTA!F$102:AJ$102,LTA!F$104:AJ$104)</f>
        <v>107.17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29.209999999999997</v>
      </c>
      <c r="AB88" s="117">
        <f>-STOA!O88</f>
        <v>-294.63</v>
      </c>
      <c r="AC88">
        <f t="shared" si="3"/>
        <v>10.342558762504272</v>
      </c>
      <c r="AD88">
        <f t="shared" si="4"/>
        <v>573.07244699202568</v>
      </c>
      <c r="AE88">
        <f>'IDT-1'!C88</f>
        <v>0</v>
      </c>
      <c r="AF88" s="26"/>
      <c r="AG88">
        <f t="shared" si="5"/>
        <v>573.07244699202568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0</v>
      </c>
      <c r="E89">
        <f>GT_NG!Q89</f>
        <v>8.4123219215902836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80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587.57268383293967</v>
      </c>
      <c r="P89" s="77">
        <v>34.049999999999997</v>
      </c>
      <c r="Q89" s="77">
        <v>19.579999999999998</v>
      </c>
      <c r="R89" s="80">
        <v>0</v>
      </c>
      <c r="S89" s="80">
        <v>0</v>
      </c>
      <c r="T89" s="78">
        <f>SUMPRODUCT(LTA!F89:AJ89,LTA!F$101:AJ$101,LTA!F$104:AJ$104)</f>
        <v>12.8</v>
      </c>
      <c r="U89" s="78">
        <f>SUMPRODUCT(LTA!F89:AJ89,LTA!F$102:AJ$102,LTA!F$104:AJ$104)</f>
        <v>107.19000000000001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14.76</v>
      </c>
      <c r="AB89" s="117">
        <f>-STOA!O89</f>
        <v>-294.63</v>
      </c>
      <c r="AC89">
        <f t="shared" si="3"/>
        <v>10.222174762504272</v>
      </c>
      <c r="AD89">
        <f t="shared" si="4"/>
        <v>559.51283099202567</v>
      </c>
      <c r="AE89">
        <f>'IDT-1'!C89</f>
        <v>0</v>
      </c>
      <c r="AF89" s="26"/>
      <c r="AG89">
        <f t="shared" si="5"/>
        <v>559.51283099202567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0</v>
      </c>
      <c r="E90">
        <f>GT_NG!Q90</f>
        <v>8.4123219215902836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589.30864979856347</v>
      </c>
      <c r="P90" s="77">
        <v>34.049999999999997</v>
      </c>
      <c r="Q90" s="77">
        <v>19.579999999999998</v>
      </c>
      <c r="R90" s="80">
        <v>0</v>
      </c>
      <c r="S90" s="80">
        <v>0</v>
      </c>
      <c r="T90" s="78">
        <f>SUMPRODUCT(LTA!F90:AJ90,LTA!F$101:AJ$101,LTA!F$104:AJ$104)</f>
        <v>13.36</v>
      </c>
      <c r="U90" s="78">
        <f>SUMPRODUCT(LTA!F90:AJ90,LTA!F$102:AJ$102,LTA!F$104:AJ$104)</f>
        <v>107.24000000000001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0.31</v>
      </c>
      <c r="AB90" s="117">
        <f>-STOA!O90</f>
        <v>-294.63</v>
      </c>
      <c r="AC90">
        <f t="shared" si="3"/>
        <v>9.895659263001761</v>
      </c>
      <c r="AD90">
        <f t="shared" si="4"/>
        <v>522.73531245715196</v>
      </c>
      <c r="AE90">
        <f>'IDT-1'!C90</f>
        <v>0</v>
      </c>
      <c r="AF90" s="26"/>
      <c r="AG90">
        <f t="shared" si="5"/>
        <v>522.73531245715196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0</v>
      </c>
      <c r="E91">
        <f>GT_NG!Q91</f>
        <v>8.4123219215902836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594.20166309210947</v>
      </c>
      <c r="P91" s="77">
        <v>34.049999999999997</v>
      </c>
      <c r="Q91" s="77">
        <v>19.579999999999998</v>
      </c>
      <c r="R91" s="80">
        <v>0</v>
      </c>
      <c r="S91" s="80">
        <v>0</v>
      </c>
      <c r="T91" s="78">
        <f>SUMPRODUCT(LTA!F91:AJ91,LTA!F$101:AJ$101,LTA!F$104:AJ$104)</f>
        <v>14.19</v>
      </c>
      <c r="U91" s="78">
        <f>SUMPRODUCT(LTA!F91:AJ91,LTA!F$102:AJ$102,LTA!F$104:AJ$104)</f>
        <v>107.23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0.31</v>
      </c>
      <c r="AB91" s="117">
        <f>-STOA!O91</f>
        <v>-309.66999999999996</v>
      </c>
      <c r="AC91">
        <f t="shared" si="3"/>
        <v>10.079460817918783</v>
      </c>
      <c r="AD91">
        <f t="shared" si="4"/>
        <v>513.2245241957811</v>
      </c>
      <c r="AE91">
        <f>'IDT-1'!C91</f>
        <v>0</v>
      </c>
      <c r="AF91" s="26"/>
      <c r="AG91">
        <f t="shared" si="5"/>
        <v>513.2245241957811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0</v>
      </c>
      <c r="E92">
        <f>GT_NG!Q92</f>
        <v>8.4123219215902836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594.74891407673977</v>
      </c>
      <c r="P92" s="77">
        <v>34.049999999999997</v>
      </c>
      <c r="Q92" s="77">
        <v>19.579999999999998</v>
      </c>
      <c r="R92" s="80">
        <v>0</v>
      </c>
      <c r="S92" s="80">
        <v>0</v>
      </c>
      <c r="T92" s="78">
        <f>SUMPRODUCT(LTA!F92:AJ92,LTA!F$101:AJ$101,LTA!F$104:AJ$104)</f>
        <v>14.71</v>
      </c>
      <c r="U92" s="78">
        <f>SUMPRODUCT(LTA!F92:AJ92,LTA!F$102:AJ$102,LTA!F$104:AJ$104)</f>
        <v>107.2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0.31</v>
      </c>
      <c r="AB92" s="117">
        <f>-STOA!O92</f>
        <v>-309.66999999999996</v>
      </c>
      <c r="AC92">
        <f t="shared" si="3"/>
        <v>10.08858862658353</v>
      </c>
      <c r="AD92">
        <f t="shared" si="4"/>
        <v>514.25264737174666</v>
      </c>
      <c r="AE92">
        <f>'IDT-1'!C92</f>
        <v>0</v>
      </c>
      <c r="AF92" s="26"/>
      <c r="AG92">
        <f t="shared" si="5"/>
        <v>514.25264737174666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0</v>
      </c>
      <c r="E93">
        <f>GT_NG!Q93</f>
        <v>8.4123219215902836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594.75891376096752</v>
      </c>
      <c r="P93" s="77">
        <v>34.049999999999997</v>
      </c>
      <c r="Q93" s="77">
        <v>19.579999999999998</v>
      </c>
      <c r="R93" s="80">
        <v>0</v>
      </c>
      <c r="S93" s="80">
        <v>0</v>
      </c>
      <c r="T93" s="78">
        <f>SUMPRODUCT(LTA!F93:AJ93,LTA!F$101:AJ$101,LTA!F$104:AJ$104)</f>
        <v>15.1</v>
      </c>
      <c r="U93" s="78">
        <f>SUMPRODUCT(LTA!F93:AJ93,LTA!F$102:AJ$102,LTA!F$104:AJ$104)</f>
        <v>107.37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0.31</v>
      </c>
      <c r="AB93" s="117">
        <f>-STOA!O93</f>
        <v>-309.66999999999996</v>
      </c>
      <c r="AC93">
        <f t="shared" si="3"/>
        <v>10.244532791682055</v>
      </c>
      <c r="AD93">
        <f t="shared" si="4"/>
        <v>497.6667028908758</v>
      </c>
      <c r="AE93">
        <f>'IDT-1'!C93</f>
        <v>0</v>
      </c>
      <c r="AF93" s="26"/>
      <c r="AG93">
        <f t="shared" si="5"/>
        <v>497.6667028908758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-17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0</v>
      </c>
      <c r="E94">
        <f>GT_NG!Q94</f>
        <v>8.19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594.75386955614022</v>
      </c>
      <c r="P94" s="77">
        <v>34.049999999999997</v>
      </c>
      <c r="Q94" s="77">
        <v>19.579999999999998</v>
      </c>
      <c r="R94" s="80">
        <v>0</v>
      </c>
      <c r="S94" s="80">
        <v>0</v>
      </c>
      <c r="T94" s="78">
        <f>SUMPRODUCT(LTA!F94:AJ94,LTA!F$101:AJ$101,LTA!F$104:AJ$104)</f>
        <v>15.38</v>
      </c>
      <c r="U94" s="78">
        <f>SUMPRODUCT(LTA!F94:AJ94,LTA!F$102:AJ$102,LTA!F$104:AJ$104)</f>
        <v>107.49000000000001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0.31</v>
      </c>
      <c r="AB94" s="117">
        <f>-STOA!O94</f>
        <v>-309.66999999999996</v>
      </c>
      <c r="AC94">
        <f t="shared" si="3"/>
        <v>10.29932073490275</v>
      </c>
      <c r="AD94">
        <f t="shared" si="4"/>
        <v>491.78454882123754</v>
      </c>
      <c r="AE94">
        <f>'IDT-1'!C94</f>
        <v>-5</v>
      </c>
      <c r="AF94" s="26"/>
      <c r="AG94">
        <f t="shared" si="5"/>
        <v>486.78454882123754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-23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0</v>
      </c>
      <c r="E95">
        <f>GT_NG!Q95</f>
        <v>8.19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589.41159577127519</v>
      </c>
      <c r="P95" s="77">
        <v>34.049999999999997</v>
      </c>
      <c r="Q95" s="77">
        <v>19.579999999999998</v>
      </c>
      <c r="R95" s="80">
        <v>0</v>
      </c>
      <c r="S95" s="80">
        <v>0</v>
      </c>
      <c r="T95" s="78">
        <f>SUMPRODUCT(LTA!F95:AJ95,LTA!F$101:AJ$101,LTA!F$104:AJ$104)</f>
        <v>13.41</v>
      </c>
      <c r="U95" s="78">
        <f>SUMPRODUCT(LTA!F95:AJ95,LTA!F$102:AJ$102,LTA!F$104:AJ$104)</f>
        <v>107.62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0.31</v>
      </c>
      <c r="AB95" s="117">
        <f>-STOA!O95</f>
        <v>-309.66999999999996</v>
      </c>
      <c r="AC95">
        <f t="shared" si="3"/>
        <v>10.236116725595938</v>
      </c>
      <c r="AD95">
        <f t="shared" si="4"/>
        <v>484.66547904567926</v>
      </c>
      <c r="AE95">
        <f>'IDT-1'!C95</f>
        <v>-10</v>
      </c>
      <c r="AF95" s="26"/>
      <c r="AG95">
        <f t="shared" si="5"/>
        <v>474.66547904567926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-23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0</v>
      </c>
      <c r="E96">
        <f>GT_NG!Q96</f>
        <v>8.19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583.84066057917198</v>
      </c>
      <c r="P96" s="77">
        <v>34.049999999999997</v>
      </c>
      <c r="Q96" s="77">
        <v>19.579999999999998</v>
      </c>
      <c r="R96" s="80">
        <v>0</v>
      </c>
      <c r="S96" s="80">
        <v>0</v>
      </c>
      <c r="T96" s="78">
        <f>SUMPRODUCT(LTA!F96:AJ96,LTA!F$101:AJ$101,LTA!F$104:AJ$104)</f>
        <v>13.38</v>
      </c>
      <c r="U96" s="78">
        <f>SUMPRODUCT(LTA!F96:AJ96,LTA!F$102:AJ$102,LTA!F$104:AJ$104)</f>
        <v>108.06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0.31</v>
      </c>
      <c r="AB96" s="117">
        <f>-STOA!O96</f>
        <v>-309.66999999999996</v>
      </c>
      <c r="AC96">
        <f t="shared" si="3"/>
        <v>10.190700495905428</v>
      </c>
      <c r="AD96">
        <f t="shared" si="4"/>
        <v>479.54996008326651</v>
      </c>
      <c r="AE96">
        <f>'IDT-1'!C96</f>
        <v>-20</v>
      </c>
      <c r="AF96" s="26"/>
      <c r="AG96">
        <f t="shared" si="5"/>
        <v>459.54996008326651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-23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0</v>
      </c>
      <c r="E97">
        <f>GT_NG!Q97</f>
        <v>8.19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580.06007292183745</v>
      </c>
      <c r="P97" s="77">
        <v>34.049999999999997</v>
      </c>
      <c r="Q97" s="77">
        <v>19.579999999999998</v>
      </c>
      <c r="R97" s="80">
        <v>0</v>
      </c>
      <c r="S97" s="80">
        <v>0</v>
      </c>
      <c r="T97" s="78">
        <f>SUMPRODUCT(LTA!F97:AJ97,LTA!F$101:AJ$101,LTA!F$104:AJ$104)</f>
        <v>13.45</v>
      </c>
      <c r="U97" s="78">
        <f>SUMPRODUCT(LTA!F97:AJ97,LTA!F$102:AJ$102,LTA!F$104:AJ$104)</f>
        <v>108.2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0.31</v>
      </c>
      <c r="AB97" s="117">
        <f>-STOA!O97</f>
        <v>-309.66999999999996</v>
      </c>
      <c r="AC97">
        <f t="shared" si="3"/>
        <v>10.088254304343325</v>
      </c>
      <c r="AD97">
        <f t="shared" si="4"/>
        <v>484.08181861749426</v>
      </c>
      <c r="AE97">
        <f>'IDT-1'!C97</f>
        <v>-25</v>
      </c>
      <c r="AF97" s="26"/>
      <c r="AG97">
        <f t="shared" si="5"/>
        <v>459.08181861749426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0</v>
      </c>
      <c r="E98">
        <f>GT_NG!Q98</f>
        <v>8.19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577.88825737673972</v>
      </c>
      <c r="P98" s="77">
        <v>34.049999999999997</v>
      </c>
      <c r="Q98" s="77">
        <v>19.579999999999998</v>
      </c>
      <c r="R98" s="80">
        <v>0</v>
      </c>
      <c r="S98" s="80">
        <v>0</v>
      </c>
      <c r="T98" s="78">
        <f>SUMPRODUCT(LTA!F98:AJ98,LTA!F$101:AJ$101,LTA!F$104:AJ$104)</f>
        <v>13.38</v>
      </c>
      <c r="U98" s="78">
        <f>SUMPRODUCT(LTA!F98:AJ98,LTA!F$102:AJ$102,LTA!F$104:AJ$104)</f>
        <v>108.32000000000001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0.31</v>
      </c>
      <c r="AB98" s="117">
        <f>-STOA!O98</f>
        <v>-309.66999999999996</v>
      </c>
      <c r="AC98">
        <f t="shared" si="3"/>
        <v>10.069582327546463</v>
      </c>
      <c r="AD98">
        <f t="shared" si="4"/>
        <v>481.97867504919321</v>
      </c>
      <c r="AE98">
        <f>'IDT-1'!C98</f>
        <v>-35</v>
      </c>
      <c r="AF98" s="26"/>
      <c r="AG98">
        <f t="shared" si="5"/>
        <v>446.97867504919321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0.20156787999579656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1.4624747536922407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14.209127917827773</v>
      </c>
      <c r="P99" s="77">
        <f t="shared" si="6"/>
        <v>0.81720000000000115</v>
      </c>
      <c r="Q99" s="77">
        <f t="shared" si="6"/>
        <v>0.46991999999999939</v>
      </c>
      <c r="R99" s="80">
        <f t="shared" si="6"/>
        <v>0.25746672237380636</v>
      </c>
      <c r="S99" s="80">
        <f t="shared" si="6"/>
        <v>0</v>
      </c>
      <c r="T99" s="78">
        <f t="shared" si="6"/>
        <v>1.5971000000000002</v>
      </c>
      <c r="U99" s="78">
        <f t="shared" si="6"/>
        <v>2.5640425000000016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-0.82499999999999996</v>
      </c>
      <c r="AA99" s="117">
        <f t="shared" si="6"/>
        <v>1.0763450000000012</v>
      </c>
      <c r="AB99" s="117">
        <f t="shared" si="6"/>
        <v>-7.3197199999999976</v>
      </c>
      <c r="AC99">
        <f t="shared" si="6"/>
        <v>0.27438300119182668</v>
      </c>
      <c r="AD99">
        <f t="shared" si="6"/>
        <v>14.009894272697791</v>
      </c>
      <c r="AE99">
        <f t="shared" si="6"/>
        <v>-0.24444899999999997</v>
      </c>
      <c r="AG99">
        <f t="shared" si="6"/>
        <v>13.765445272697788</v>
      </c>
      <c r="AI99">
        <f t="shared" si="6"/>
        <v>0</v>
      </c>
      <c r="AJ99">
        <f t="shared" si="6"/>
        <v>0</v>
      </c>
      <c r="AK99">
        <f t="shared" si="6"/>
        <v>3.9502499999999996E-2</v>
      </c>
      <c r="AL99">
        <f t="shared" si="6"/>
        <v>-0.26574999999999999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44990</v>
      </c>
      <c r="B1" s="225"/>
      <c r="C1" s="225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237" t="s">
        <v>339</v>
      </c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38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237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D3">
        <f>TWEPL!R3</f>
        <v>0</v>
      </c>
      <c r="E3">
        <f>GT_NG!T3</f>
        <v>10.792048591938157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60.000000000000007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624.45466816729208</v>
      </c>
      <c r="P3" s="77">
        <v>37.42</v>
      </c>
      <c r="Q3" s="77">
        <v>23.64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341.45000000000005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-338</v>
      </c>
      <c r="AA3" s="117">
        <f>STOA!J3</f>
        <v>3.7600000000000002</v>
      </c>
      <c r="AB3" s="117">
        <f>-STOA!P3</f>
        <v>0</v>
      </c>
      <c r="AC3">
        <f>SUMIF(B3:AB3,"&gt;0")*$AC$2-SUMIF(B3:AB3,"&lt;0")*($AC$2/(1-$AC$2))+SUMIF(AI3:AR3,"&gt;0")*$AC$2-SUMIF(AI3:AR3,"&lt;0")*($AC$2/(1-$AC$2))</f>
        <v>13.049279310871055</v>
      </c>
      <c r="AD3">
        <f>SUM(B3:AB3,AI3:AR3)-AC3</f>
        <v>710.46743744835908</v>
      </c>
      <c r="AE3">
        <f>'IDT-1'!F3</f>
        <v>-89.379000000000005</v>
      </c>
      <c r="AF3" s="26"/>
      <c r="AG3">
        <f>SUM(AD3:AF3)</f>
        <v>621.08843744835906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-40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0</v>
      </c>
      <c r="E4">
        <f>GT_NG!T4</f>
        <v>10.792048591938157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60.000000000000007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625.20247530128995</v>
      </c>
      <c r="P4" s="77">
        <v>37.42</v>
      </c>
      <c r="Q4" s="77">
        <v>23.64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341.45000000000005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-357</v>
      </c>
      <c r="AA4" s="117">
        <f>STOA!J4</f>
        <v>3.7600000000000002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13.224544436571948</v>
      </c>
      <c r="AD4">
        <f t="shared" ref="AD4:AD67" si="1">SUM(B4:AB4,AI4:AR4)-AC4</f>
        <v>692.03997945665606</v>
      </c>
      <c r="AE4">
        <f>'IDT-1'!F4</f>
        <v>-78.423000000000002</v>
      </c>
      <c r="AF4" s="26"/>
      <c r="AG4">
        <f t="shared" ref="AG4:AG67" si="2">SUM(AD4:AF4)</f>
        <v>613.61697945665605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-40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0</v>
      </c>
      <c r="E5">
        <f>GT_NG!T5</f>
        <v>10.98303147432358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60.000000000000007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623.25462231392532</v>
      </c>
      <c r="P5" s="77">
        <v>37.42</v>
      </c>
      <c r="Q5" s="77">
        <v>23.64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341.39000000000004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-377</v>
      </c>
      <c r="AA5" s="117">
        <f>STOA!J5</f>
        <v>3.7600000000000002</v>
      </c>
      <c r="AB5" s="117">
        <f>-STOA!P5</f>
        <v>0</v>
      </c>
      <c r="AC5">
        <f t="shared" si="0"/>
        <v>13.430509167703018</v>
      </c>
      <c r="AD5">
        <f t="shared" si="1"/>
        <v>665.01714462054599</v>
      </c>
      <c r="AE5">
        <f>'IDT-1'!F5</f>
        <v>-69.195999999999998</v>
      </c>
      <c r="AF5" s="26"/>
      <c r="AG5">
        <f t="shared" si="2"/>
        <v>595.82114462054597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-45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0</v>
      </c>
      <c r="E6">
        <f>GT_NG!T6</f>
        <v>10.98303147432358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60.000000000000007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623.25462231392532</v>
      </c>
      <c r="P6" s="77">
        <v>37.42</v>
      </c>
      <c r="Q6" s="77">
        <v>23.64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341.34000000000003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-390</v>
      </c>
      <c r="AA6" s="117">
        <f>STOA!J6</f>
        <v>3.7600000000000002</v>
      </c>
      <c r="AB6" s="117">
        <f>-STOA!P6</f>
        <v>0</v>
      </c>
      <c r="AC6">
        <f t="shared" si="0"/>
        <v>13.545484825491554</v>
      </c>
      <c r="AD6">
        <f t="shared" si="1"/>
        <v>651.85216896275722</v>
      </c>
      <c r="AE6">
        <f>'IDT-1'!F6</f>
        <v>-64.582999999999998</v>
      </c>
      <c r="AF6" s="26"/>
      <c r="AG6">
        <f t="shared" si="2"/>
        <v>587.26916896275725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-45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0</v>
      </c>
      <c r="E7">
        <f>GT_NG!T7</f>
        <v>10.98303147432358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60.000000000000007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623.25733125076204</v>
      </c>
      <c r="P7" s="77">
        <v>37.42</v>
      </c>
      <c r="Q7" s="77">
        <v>23.64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341.29000000000008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-408</v>
      </c>
      <c r="AA7" s="117">
        <f>STOA!J7</f>
        <v>3.7600000000000002</v>
      </c>
      <c r="AB7" s="117">
        <f>-STOA!P7</f>
        <v>0</v>
      </c>
      <c r="AC7">
        <f t="shared" si="0"/>
        <v>13.660484321924256</v>
      </c>
      <c r="AD7">
        <f t="shared" si="1"/>
        <v>638.68987840316117</v>
      </c>
      <c r="AE7">
        <f>'IDT-1'!F7</f>
        <v>-58.817</v>
      </c>
      <c r="AF7" s="26"/>
      <c r="AG7">
        <f t="shared" si="2"/>
        <v>579.87287840316117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-40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0</v>
      </c>
      <c r="E8">
        <f>GT_NG!T8</f>
        <v>10.98303147432358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60.000000000000007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623.25428900247709</v>
      </c>
      <c r="P8" s="77">
        <v>37.42</v>
      </c>
      <c r="Q8" s="77">
        <v>23.64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341.28000000000003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-419</v>
      </c>
      <c r="AA8" s="117">
        <f>STOA!J8</f>
        <v>3.7600000000000002</v>
      </c>
      <c r="AB8" s="117">
        <f>-STOA!P8</f>
        <v>0</v>
      </c>
      <c r="AC8">
        <f t="shared" si="0"/>
        <v>13.758028952883498</v>
      </c>
      <c r="AD8">
        <f t="shared" si="1"/>
        <v>627.57929152391716</v>
      </c>
      <c r="AE8">
        <f>'IDT-1'!F8</f>
        <v>-56.51</v>
      </c>
      <c r="AF8" s="26"/>
      <c r="AG8">
        <f t="shared" si="2"/>
        <v>571.06929152391717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-40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0</v>
      </c>
      <c r="E9">
        <f>GT_NG!T9</f>
        <v>10.98303147432358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60.000000000000007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623.25428900247709</v>
      </c>
      <c r="P9" s="77">
        <v>37.42</v>
      </c>
      <c r="Q9" s="77">
        <v>23.64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341.28000000000003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-430</v>
      </c>
      <c r="AA9" s="117">
        <f>STOA!J9</f>
        <v>3.7600000000000002</v>
      </c>
      <c r="AB9" s="117">
        <f>-STOA!P9</f>
        <v>0</v>
      </c>
      <c r="AC9">
        <f t="shared" si="0"/>
        <v>13.766907080405694</v>
      </c>
      <c r="AD9">
        <f t="shared" si="1"/>
        <v>626.570413396395</v>
      </c>
      <c r="AE9">
        <f>'IDT-1'!F9</f>
        <v>-51.896999999999998</v>
      </c>
      <c r="AF9" s="26"/>
      <c r="AG9">
        <f t="shared" si="2"/>
        <v>574.67341339639495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-30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0</v>
      </c>
      <c r="E10">
        <f>GT_NG!T10</f>
        <v>10.98303147432358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60.000000000000007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623.25428900247709</v>
      </c>
      <c r="P10" s="77">
        <v>37.42</v>
      </c>
      <c r="Q10" s="77">
        <v>23.64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341.28000000000003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-440</v>
      </c>
      <c r="AA10" s="117">
        <f>STOA!J10</f>
        <v>3.7600000000000002</v>
      </c>
      <c r="AB10" s="117">
        <f>-STOA!P10</f>
        <v>0</v>
      </c>
      <c r="AC10">
        <f t="shared" si="0"/>
        <v>13.855688355627647</v>
      </c>
      <c r="AD10">
        <f t="shared" si="1"/>
        <v>616.48163212117299</v>
      </c>
      <c r="AE10">
        <f>'IDT-1'!F10</f>
        <v>-47.860999999999997</v>
      </c>
      <c r="AF10" s="26"/>
      <c r="AG10">
        <f t="shared" si="2"/>
        <v>568.620632121173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-30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0</v>
      </c>
      <c r="E11">
        <f>GT_NG!T11</f>
        <v>10.98303147432358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54.107461173931405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541.73314050981901</v>
      </c>
      <c r="P11" s="77">
        <v>37.42</v>
      </c>
      <c r="Q11" s="77">
        <v>23.64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316.76000000000005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-237</v>
      </c>
      <c r="AA11" s="117">
        <f>STOA!J11</f>
        <v>3.66</v>
      </c>
      <c r="AB11" s="117">
        <f>-STOA!P11</f>
        <v>0</v>
      </c>
      <c r="AC11">
        <f t="shared" si="0"/>
        <v>11.910954134825754</v>
      </c>
      <c r="AD11">
        <f t="shared" si="1"/>
        <v>614.39267902324821</v>
      </c>
      <c r="AE11">
        <f>'IDT-1'!F11</f>
        <v>-40.365000000000002</v>
      </c>
      <c r="AF11" s="26"/>
      <c r="AG11">
        <f t="shared" si="2"/>
        <v>574.0276790232482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-125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0</v>
      </c>
      <c r="E12">
        <f>GT_NG!T12</f>
        <v>10.98303147432358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54.107461173931405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548.55254465696601</v>
      </c>
      <c r="P12" s="77">
        <v>37.42</v>
      </c>
      <c r="Q12" s="77">
        <v>23.64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321.47000000000003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-439</v>
      </c>
      <c r="AA12" s="117">
        <f>STOA!J12</f>
        <v>3.66</v>
      </c>
      <c r="AB12" s="117">
        <f>-STOA!P12</f>
        <v>0</v>
      </c>
      <c r="AC12">
        <f t="shared" si="0"/>
        <v>13.035180710529691</v>
      </c>
      <c r="AD12">
        <f t="shared" si="1"/>
        <v>586.33785659469117</v>
      </c>
      <c r="AE12">
        <f>'IDT-1'!F12</f>
        <v>-38.634999999999998</v>
      </c>
      <c r="AF12" s="26"/>
      <c r="AG12">
        <f t="shared" si="2"/>
        <v>547.70285659469118</v>
      </c>
      <c r="AI12" s="75">
        <f>PXIL!J12</f>
        <v>0</v>
      </c>
      <c r="AJ12" s="75">
        <f>PXIL!P12</f>
        <v>0</v>
      </c>
      <c r="AK12" s="75">
        <f>RTM_IEX!J12</f>
        <v>38.54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0</v>
      </c>
      <c r="E13">
        <f>GT_NG!T13</f>
        <v>10.98303147432358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54.107461173931405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609.07118903845731</v>
      </c>
      <c r="P13" s="77">
        <v>37.42</v>
      </c>
      <c r="Q13" s="77">
        <v>23.64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326.31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-440</v>
      </c>
      <c r="AA13" s="117">
        <f>STOA!J13</f>
        <v>3.66</v>
      </c>
      <c r="AB13" s="117">
        <f>-STOA!P13</f>
        <v>0</v>
      </c>
      <c r="AC13">
        <f t="shared" si="0"/>
        <v>13.439869204008525</v>
      </c>
      <c r="AD13">
        <f t="shared" si="1"/>
        <v>593.75181248270371</v>
      </c>
      <c r="AE13">
        <f>'IDT-1'!F13</f>
        <v>-38.058</v>
      </c>
      <c r="AF13" s="26"/>
      <c r="AG13">
        <f t="shared" si="2"/>
        <v>555.69381248270372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-18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0</v>
      </c>
      <c r="E14">
        <f>GT_NG!T14</f>
        <v>10.98303147432358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54.107461173931405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604.86856163442019</v>
      </c>
      <c r="P14" s="77">
        <v>37.42</v>
      </c>
      <c r="Q14" s="77">
        <v>23.64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318.50000000000006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-246</v>
      </c>
      <c r="AA14" s="117">
        <f>STOA!J14</f>
        <v>3.66</v>
      </c>
      <c r="AB14" s="117">
        <f>-STOA!P14</f>
        <v>0</v>
      </c>
      <c r="AC14">
        <f t="shared" si="0"/>
        <v>13.183229914975678</v>
      </c>
      <c r="AD14">
        <f t="shared" si="1"/>
        <v>598.99582436769947</v>
      </c>
      <c r="AE14">
        <f>'IDT-1'!F14</f>
        <v>-38.634999999999998</v>
      </c>
      <c r="AF14" s="26"/>
      <c r="AG14">
        <f t="shared" si="2"/>
        <v>560.36082436769948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-195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0</v>
      </c>
      <c r="E15">
        <f>GT_NG!T15</f>
        <v>10.98303147432358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54.107461173931405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606.80634725925722</v>
      </c>
      <c r="P15" s="77">
        <v>37.42</v>
      </c>
      <c r="Q15" s="77">
        <v>23.64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343.65999999999997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-489</v>
      </c>
      <c r="AA15" s="117">
        <f>STOA!J15</f>
        <v>3.66</v>
      </c>
      <c r="AB15" s="117">
        <f>-STOA!P15</f>
        <v>0</v>
      </c>
      <c r="AC15">
        <f t="shared" si="0"/>
        <v>13.989890589894745</v>
      </c>
      <c r="AD15">
        <f t="shared" si="1"/>
        <v>561.28694931761743</v>
      </c>
      <c r="AE15">
        <f>'IDT-1'!F15</f>
        <v>0</v>
      </c>
      <c r="AF15" s="26"/>
      <c r="AG15">
        <f t="shared" si="2"/>
        <v>561.28694931761743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-16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0</v>
      </c>
      <c r="E16">
        <f>GT_NG!T16</f>
        <v>10.98303147432358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54.107461173931405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606.80634725925722</v>
      </c>
      <c r="P16" s="77">
        <v>37.42</v>
      </c>
      <c r="Q16" s="77">
        <v>23.64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343.88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-493</v>
      </c>
      <c r="AA16" s="117">
        <f>STOA!J16</f>
        <v>3.66</v>
      </c>
      <c r="AB16" s="117">
        <f>-STOA!P16</f>
        <v>0</v>
      </c>
      <c r="AC16">
        <f t="shared" si="0"/>
        <v>14.045095355027915</v>
      </c>
      <c r="AD16">
        <f t="shared" si="1"/>
        <v>555.45174455248412</v>
      </c>
      <c r="AE16">
        <f>'IDT-1'!F16</f>
        <v>0</v>
      </c>
      <c r="AF16" s="26"/>
      <c r="AG16">
        <f t="shared" si="2"/>
        <v>555.45174455248412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-18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0</v>
      </c>
      <c r="E17">
        <f>GT_NG!T17</f>
        <v>10.98303147432358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56.040000000000006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606.80656970418124</v>
      </c>
      <c r="P17" s="77">
        <v>37.42</v>
      </c>
      <c r="Q17" s="77">
        <v>23.64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344.06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-492</v>
      </c>
      <c r="AA17" s="117">
        <f>STOA!J17</f>
        <v>3.66</v>
      </c>
      <c r="AB17" s="117">
        <f>-STOA!P17</f>
        <v>0</v>
      </c>
      <c r="AC17">
        <f t="shared" si="0"/>
        <v>14.054809526690455</v>
      </c>
      <c r="AD17">
        <f t="shared" si="1"/>
        <v>558.5547916518143</v>
      </c>
      <c r="AE17">
        <f>'IDT-1'!F17</f>
        <v>0</v>
      </c>
      <c r="AF17" s="26"/>
      <c r="AG17">
        <f t="shared" si="2"/>
        <v>558.5547916518143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-18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0</v>
      </c>
      <c r="E18">
        <f>GT_NG!T18</f>
        <v>10.967890818858564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56.040000000000006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606.80656970418124</v>
      </c>
      <c r="P18" s="77">
        <v>37.42</v>
      </c>
      <c r="Q18" s="77">
        <v>23.64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344.26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-487</v>
      </c>
      <c r="AA18" s="117">
        <f>STOA!J18</f>
        <v>3.66</v>
      </c>
      <c r="AB18" s="117">
        <f>-STOA!P18</f>
        <v>0</v>
      </c>
      <c r="AC18">
        <f t="shared" si="0"/>
        <v>14.038680033877972</v>
      </c>
      <c r="AD18">
        <f t="shared" si="1"/>
        <v>560.75578048916168</v>
      </c>
      <c r="AE18">
        <f>'IDT-1'!F18</f>
        <v>0</v>
      </c>
      <c r="AF18" s="26"/>
      <c r="AG18">
        <f t="shared" si="2"/>
        <v>560.75578048916168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-21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0</v>
      </c>
      <c r="E19">
        <f>GT_NG!T19</f>
        <v>10.967890818858564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56.040000000000006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608.41872270898125</v>
      </c>
      <c r="P19" s="77">
        <v>37.42</v>
      </c>
      <c r="Q19" s="77">
        <v>23.64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344.15999999999997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-481</v>
      </c>
      <c r="AA19" s="117">
        <f>STOA!J19</f>
        <v>3.66</v>
      </c>
      <c r="AB19" s="117">
        <f>-STOA!P19</f>
        <v>0</v>
      </c>
      <c r="AC19">
        <f t="shared" si="0"/>
        <v>13.989840087664845</v>
      </c>
      <c r="AD19">
        <f t="shared" si="1"/>
        <v>569.31677344017476</v>
      </c>
      <c r="AE19">
        <f>'IDT-1'!F19</f>
        <v>0</v>
      </c>
      <c r="AF19" s="26"/>
      <c r="AG19">
        <f t="shared" si="2"/>
        <v>569.31677344017476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-20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0</v>
      </c>
      <c r="E20">
        <f>GT_NG!T20</f>
        <v>10.983027295285362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60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623.96953563532531</v>
      </c>
      <c r="P20" s="77">
        <v>37.42</v>
      </c>
      <c r="Q20" s="77">
        <v>23.64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344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-487</v>
      </c>
      <c r="AA20" s="117">
        <f>STOA!J20</f>
        <v>3.66</v>
      </c>
      <c r="AB20" s="117">
        <f>-STOA!P20</f>
        <v>0</v>
      </c>
      <c r="AC20">
        <f t="shared" si="0"/>
        <v>14.24016359010899</v>
      </c>
      <c r="AD20">
        <f t="shared" si="1"/>
        <v>579.43239934050177</v>
      </c>
      <c r="AE20">
        <f>'IDT-1'!F20</f>
        <v>-8.0730000000000004</v>
      </c>
      <c r="AF20" s="26"/>
      <c r="AG20">
        <f t="shared" si="2"/>
        <v>571.3593993405018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-23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0</v>
      </c>
      <c r="E21">
        <f>GT_NG!T21</f>
        <v>10.983027295285362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60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626.41711853932532</v>
      </c>
      <c r="P21" s="77">
        <v>37.42</v>
      </c>
      <c r="Q21" s="77">
        <v>23.64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343.79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-468</v>
      </c>
      <c r="AA21" s="117">
        <f>STOA!J21</f>
        <v>3.66</v>
      </c>
      <c r="AB21" s="117">
        <f>-STOA!P21</f>
        <v>0</v>
      </c>
      <c r="AC21">
        <f t="shared" si="0"/>
        <v>14.108926151786868</v>
      </c>
      <c r="AD21">
        <f t="shared" si="1"/>
        <v>598.8012196828239</v>
      </c>
      <c r="AE21">
        <f>'IDT-1'!F21</f>
        <v>-19.606000000000002</v>
      </c>
      <c r="AF21" s="26"/>
      <c r="AG21">
        <f t="shared" si="2"/>
        <v>579.1952196828239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-25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0</v>
      </c>
      <c r="E22">
        <f>GT_NG!T22</f>
        <v>10.983027295285362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60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626.41722978910809</v>
      </c>
      <c r="P22" s="77">
        <v>37.42</v>
      </c>
      <c r="Q22" s="77">
        <v>23.64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343.56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-444</v>
      </c>
      <c r="AA22" s="117">
        <f>STOA!J22</f>
        <v>3.66</v>
      </c>
      <c r="AB22" s="117">
        <f>-STOA!P22</f>
        <v>0</v>
      </c>
      <c r="AC22">
        <f t="shared" si="0"/>
        <v>13.893828070252269</v>
      </c>
      <c r="AD22">
        <f t="shared" si="1"/>
        <v>622.78642901414116</v>
      </c>
      <c r="AE22">
        <f>'IDT-1'!F22</f>
        <v>-32.292000000000002</v>
      </c>
      <c r="AF22" s="26"/>
      <c r="AG22">
        <f t="shared" si="2"/>
        <v>590.49442901414113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-25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0</v>
      </c>
      <c r="E23">
        <f>GT_NG!T23</f>
        <v>10.998188845941471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60.000000000000007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631.75218265424519</v>
      </c>
      <c r="P23" s="77">
        <v>37.42</v>
      </c>
      <c r="Q23" s="77">
        <v>23.64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342.95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-416</v>
      </c>
      <c r="AA23" s="117">
        <f>STOA!J23</f>
        <v>3.66</v>
      </c>
      <c r="AB23" s="117">
        <f>-STOA!P23</f>
        <v>0</v>
      </c>
      <c r="AC23">
        <f t="shared" si="0"/>
        <v>13.669197251445388</v>
      </c>
      <c r="AD23">
        <f t="shared" si="1"/>
        <v>657.75117424874122</v>
      </c>
      <c r="AE23">
        <f>'IDT-1'!F23</f>
        <v>-45.554000000000002</v>
      </c>
      <c r="AF23" s="26"/>
      <c r="AG23">
        <f t="shared" si="2"/>
        <v>612.19717424874125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-23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0</v>
      </c>
      <c r="E24">
        <f>GT_NG!T24</f>
        <v>10.998188845941471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60.000000000000007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636.18665175134527</v>
      </c>
      <c r="P24" s="77">
        <v>37.42</v>
      </c>
      <c r="Q24" s="77">
        <v>23.64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342.09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-400</v>
      </c>
      <c r="AA24" s="117">
        <f>STOA!J24</f>
        <v>3.66</v>
      </c>
      <c r="AB24" s="117">
        <f>-STOA!P24</f>
        <v>0</v>
      </c>
      <c r="AC24">
        <f t="shared" si="0"/>
        <v>13.523090029055963</v>
      </c>
      <c r="AD24">
        <f t="shared" si="1"/>
        <v>681.47175056823073</v>
      </c>
      <c r="AE24">
        <f>'IDT-1'!F24</f>
        <v>-53.051000000000002</v>
      </c>
      <c r="AF24" s="26"/>
      <c r="AG24">
        <f t="shared" si="2"/>
        <v>628.42075056823069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-19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0</v>
      </c>
      <c r="E25">
        <f>GT_NG!T25</f>
        <v>10.998188845941471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60.000000000000007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651.27937504271767</v>
      </c>
      <c r="P25" s="77">
        <v>37.42</v>
      </c>
      <c r="Q25" s="77">
        <v>23.64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341.26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-380</v>
      </c>
      <c r="AA25" s="117">
        <f>STOA!J25</f>
        <v>3.66</v>
      </c>
      <c r="AB25" s="117">
        <f>-STOA!P25</f>
        <v>0</v>
      </c>
      <c r="AC25">
        <f t="shared" si="0"/>
        <v>13.435526933487353</v>
      </c>
      <c r="AD25">
        <f t="shared" si="1"/>
        <v>719.82203695517171</v>
      </c>
      <c r="AE25">
        <f>'IDT-1'!F25</f>
        <v>-61.7</v>
      </c>
      <c r="AF25" s="26"/>
      <c r="AG25">
        <f t="shared" si="2"/>
        <v>658.12203695517167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0</v>
      </c>
      <c r="E26">
        <f>GT_NG!T26</f>
        <v>10.998188845941471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60.000000000000007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653.47384957451766</v>
      </c>
      <c r="P26" s="77">
        <v>37.42</v>
      </c>
      <c r="Q26" s="77">
        <v>23.64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339.48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-363</v>
      </c>
      <c r="AA26" s="117">
        <f>STOA!J26</f>
        <v>3.66</v>
      </c>
      <c r="AB26" s="117">
        <f>-STOA!P26</f>
        <v>0</v>
      </c>
      <c r="AC26">
        <f t="shared" si="0"/>
        <v>13.261611758923287</v>
      </c>
      <c r="AD26">
        <f t="shared" si="1"/>
        <v>740.41042666153589</v>
      </c>
      <c r="AE26">
        <f>'IDT-1'!F26</f>
        <v>-65.736999999999995</v>
      </c>
      <c r="AF26" s="26"/>
      <c r="AG26">
        <f t="shared" si="2"/>
        <v>674.67342666153593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-12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0</v>
      </c>
      <c r="E27">
        <f>GT_NG!T27</f>
        <v>10.998188845941471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60.000000000000014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675.511159439332</v>
      </c>
      <c r="P27" s="77">
        <v>37.42</v>
      </c>
      <c r="Q27" s="77">
        <v>23.64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339.23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-297</v>
      </c>
      <c r="AA27" s="117">
        <f>STOA!J27</f>
        <v>3.62</v>
      </c>
      <c r="AB27" s="117">
        <f>-STOA!P27</f>
        <v>0</v>
      </c>
      <c r="AC27">
        <f t="shared" si="0"/>
        <v>12.849275414224369</v>
      </c>
      <c r="AD27">
        <f t="shared" si="1"/>
        <v>830.57007287104909</v>
      </c>
      <c r="AE27">
        <f>'IDT-1'!F27</f>
        <v>-123</v>
      </c>
      <c r="AF27" s="26"/>
      <c r="AG27">
        <f t="shared" si="2"/>
        <v>707.57007287104909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0</v>
      </c>
      <c r="E28">
        <f>GT_NG!T28</f>
        <v>10.998188845941471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60.000000000000014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696.39265504383195</v>
      </c>
      <c r="P28" s="77">
        <v>37.42</v>
      </c>
      <c r="Q28" s="77">
        <v>23.64</v>
      </c>
      <c r="R28" s="80">
        <v>0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339.14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-307</v>
      </c>
      <c r="AA28" s="117">
        <f>STOA!J28</f>
        <v>3.62</v>
      </c>
      <c r="AB28" s="117">
        <f>-STOA!P28</f>
        <v>0</v>
      </c>
      <c r="AC28">
        <f t="shared" si="0"/>
        <v>13.032240575543968</v>
      </c>
      <c r="AD28">
        <f t="shared" si="1"/>
        <v>851.17860331422946</v>
      </c>
      <c r="AE28">
        <f>'IDT-1'!F28</f>
        <v>-106</v>
      </c>
      <c r="AF28" s="26"/>
      <c r="AG28">
        <f t="shared" si="2"/>
        <v>745.17860331422946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0</v>
      </c>
      <c r="E29">
        <f>GT_NG!T29</f>
        <v>10.998188845941471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60.000000000000014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720.33470138043208</v>
      </c>
      <c r="P29" s="77">
        <v>37.42</v>
      </c>
      <c r="Q29" s="77">
        <v>23.64</v>
      </c>
      <c r="R29" s="80">
        <v>0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339.18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-386</v>
      </c>
      <c r="AA29" s="117">
        <f>STOA!J29</f>
        <v>3.62</v>
      </c>
      <c r="AB29" s="117">
        <f>-STOA!P29</f>
        <v>0</v>
      </c>
      <c r="AC29">
        <f t="shared" si="0"/>
        <v>14.175485973136558</v>
      </c>
      <c r="AD29">
        <f t="shared" si="1"/>
        <v>769.01740425323703</v>
      </c>
      <c r="AE29">
        <f>'IDT-1'!F29</f>
        <v>-13.839</v>
      </c>
      <c r="AF29" s="26"/>
      <c r="AG29">
        <f t="shared" si="2"/>
        <v>755.17840425323698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-26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0</v>
      </c>
      <c r="E30">
        <f>GT_NG!T30</f>
        <v>10.998188845941471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60.000000000000014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720.33470138043208</v>
      </c>
      <c r="P30" s="77">
        <v>37.42</v>
      </c>
      <c r="Q30" s="77">
        <v>23.64</v>
      </c>
      <c r="R30" s="80">
        <v>0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342.68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-355</v>
      </c>
      <c r="AA30" s="117">
        <f>STOA!J30</f>
        <v>3.62</v>
      </c>
      <c r="AB30" s="117">
        <f>-STOA!P30</f>
        <v>0</v>
      </c>
      <c r="AC30">
        <f t="shared" si="0"/>
        <v>13.842282744726552</v>
      </c>
      <c r="AD30">
        <f t="shared" si="1"/>
        <v>813.8506074816471</v>
      </c>
      <c r="AE30">
        <f>'IDT-1'!F30</f>
        <v>-19</v>
      </c>
      <c r="AF30" s="26"/>
      <c r="AG30">
        <f t="shared" si="2"/>
        <v>794.8506074816471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-16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0</v>
      </c>
      <c r="E31">
        <f>GT_NG!T31</f>
        <v>10.998188845941471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60.000000000000014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720.10088725963203</v>
      </c>
      <c r="P31" s="77">
        <v>37.42</v>
      </c>
      <c r="Q31" s="77">
        <v>23.64</v>
      </c>
      <c r="R31" s="80">
        <v>0</v>
      </c>
      <c r="S31" s="80">
        <v>0</v>
      </c>
      <c r="T31" s="78">
        <f>SUMPRODUCT(LTA!F31:AJ31,LTA!F$101:AJ$101,LTA!F$105:AJ$105)</f>
        <v>0</v>
      </c>
      <c r="U31" s="78">
        <f>SUMPRODUCT(LTA!F31:AJ31,LTA!F$102:AJ$102,LTA!F$105:AJ$105)</f>
        <v>349.57000000000005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-337</v>
      </c>
      <c r="AA31" s="117">
        <f>STOA!J31</f>
        <v>3.62</v>
      </c>
      <c r="AB31" s="117">
        <f>-STOA!P31</f>
        <v>0</v>
      </c>
      <c r="AC31">
        <f t="shared" si="0"/>
        <v>13.59900084470887</v>
      </c>
      <c r="AD31">
        <f t="shared" si="1"/>
        <v>854.75007526086472</v>
      </c>
      <c r="AE31">
        <f>'IDT-1'!F31</f>
        <v>0</v>
      </c>
      <c r="AF31" s="26"/>
      <c r="AG31">
        <f t="shared" si="2"/>
        <v>854.75007526086472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0</v>
      </c>
      <c r="E32">
        <f>GT_NG!T32</f>
        <v>10.998188845941471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60.000000000000014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720.10088725963203</v>
      </c>
      <c r="P32" s="77">
        <v>37.42</v>
      </c>
      <c r="Q32" s="77">
        <v>23.64</v>
      </c>
      <c r="R32" s="80">
        <v>0</v>
      </c>
      <c r="S32" s="80">
        <v>0</v>
      </c>
      <c r="T32" s="78">
        <f>SUMPRODUCT(LTA!F32:AJ32,LTA!F$101:AJ$101,LTA!F$105:AJ$105)</f>
        <v>3.5</v>
      </c>
      <c r="U32" s="78">
        <f>SUMPRODUCT(LTA!F32:AJ32,LTA!F$102:AJ$102,LTA!F$105:AJ$105)</f>
        <v>354.78000000000003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-303</v>
      </c>
      <c r="AA32" s="117">
        <f>STOA!J32</f>
        <v>3.62</v>
      </c>
      <c r="AB32" s="117">
        <f>-STOA!P32</f>
        <v>0</v>
      </c>
      <c r="AC32">
        <f t="shared" si="0"/>
        <v>13.37379250895423</v>
      </c>
      <c r="AD32">
        <f t="shared" si="1"/>
        <v>897.68528359661934</v>
      </c>
      <c r="AE32">
        <f>'IDT-1'!F32</f>
        <v>0</v>
      </c>
      <c r="AF32" s="26"/>
      <c r="AG32">
        <f t="shared" si="2"/>
        <v>897.68528359661934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0</v>
      </c>
      <c r="E33">
        <f>GT_NG!T33</f>
        <v>10.98303147432358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60.000000000000014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721.56943700203203</v>
      </c>
      <c r="P33" s="77">
        <v>37.42</v>
      </c>
      <c r="Q33" s="77">
        <v>23.64</v>
      </c>
      <c r="R33" s="80">
        <v>0</v>
      </c>
      <c r="S33" s="80">
        <v>0</v>
      </c>
      <c r="T33" s="78">
        <f>SUMPRODUCT(LTA!F33:AJ33,LTA!F$101:AJ$101,LTA!F$105:AJ$105)</f>
        <v>13.27</v>
      </c>
      <c r="U33" s="78">
        <f>SUMPRODUCT(LTA!F33:AJ33,LTA!F$102:AJ$102,LTA!F$105:AJ$105)</f>
        <v>364.43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-266</v>
      </c>
      <c r="AA33" s="117">
        <f>STOA!J33</f>
        <v>3.62</v>
      </c>
      <c r="AB33" s="117">
        <f>-STOA!P33</f>
        <v>0</v>
      </c>
      <c r="AC33">
        <f t="shared" si="0"/>
        <v>13.468697086595158</v>
      </c>
      <c r="AD33">
        <f t="shared" si="1"/>
        <v>928.4637713897605</v>
      </c>
      <c r="AE33">
        <f>'IDT-1'!F33</f>
        <v>-19</v>
      </c>
      <c r="AF33" s="26"/>
      <c r="AG33">
        <f t="shared" si="2"/>
        <v>909.4637713897605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-27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0</v>
      </c>
      <c r="E34">
        <f>GT_NG!T34</f>
        <v>10.98303147432358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60.000000000000014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717.76045731583213</v>
      </c>
      <c r="P34" s="77">
        <v>37.42</v>
      </c>
      <c r="Q34" s="77">
        <v>23.64</v>
      </c>
      <c r="R34" s="80">
        <v>0</v>
      </c>
      <c r="S34" s="80">
        <v>0</v>
      </c>
      <c r="T34" s="78">
        <f>SUMPRODUCT(LTA!F34:AJ34,LTA!F$101:AJ$101,LTA!F$105:AJ$105)</f>
        <v>20.060000000000002</v>
      </c>
      <c r="U34" s="78">
        <f>SUMPRODUCT(LTA!F34:AJ34,LTA!F$102:AJ$102,LTA!F$105:AJ$105)</f>
        <v>375.07000000000005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-241</v>
      </c>
      <c r="AA34" s="117">
        <f>STOA!J34</f>
        <v>3.62</v>
      </c>
      <c r="AB34" s="117">
        <f>-STOA!P34</f>
        <v>0</v>
      </c>
      <c r="AC34">
        <f t="shared" si="0"/>
        <v>13.402121387390499</v>
      </c>
      <c r="AD34">
        <f t="shared" si="1"/>
        <v>963.15136740276546</v>
      </c>
      <c r="AE34">
        <f>'IDT-1'!F34</f>
        <v>-31</v>
      </c>
      <c r="AF34" s="26"/>
      <c r="AG34">
        <f t="shared" si="2"/>
        <v>932.15136740276546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-31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0</v>
      </c>
      <c r="E35">
        <f>GT_NG!T35</f>
        <v>10.98303147432358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50.000000000000014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696.5251793002667</v>
      </c>
      <c r="P35" s="77">
        <v>37.42</v>
      </c>
      <c r="Q35" s="77">
        <v>23.64</v>
      </c>
      <c r="R35" s="80">
        <v>19.2</v>
      </c>
      <c r="S35" s="80">
        <v>0</v>
      </c>
      <c r="T35" s="78">
        <f>SUMPRODUCT(LTA!F35:AJ35,LTA!F$101:AJ$101,LTA!F$105:AJ$105)</f>
        <v>31.65</v>
      </c>
      <c r="U35" s="78">
        <f>SUMPRODUCT(LTA!F35:AJ35,LTA!F$102:AJ$102,LTA!F$105:AJ$105)</f>
        <v>386.34000000000003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-142</v>
      </c>
      <c r="AA35" s="117">
        <f>STOA!J35</f>
        <v>3.62</v>
      </c>
      <c r="AB35" s="117">
        <f>-STOA!P35</f>
        <v>0</v>
      </c>
      <c r="AC35">
        <f t="shared" si="0"/>
        <v>12.600688061111793</v>
      </c>
      <c r="AD35">
        <f t="shared" si="1"/>
        <v>1075.7775227134782</v>
      </c>
      <c r="AE35">
        <f>'IDT-1'!F35</f>
        <v>-118</v>
      </c>
      <c r="AF35" s="26"/>
      <c r="AG35">
        <f t="shared" si="2"/>
        <v>957.77752271347822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-29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0</v>
      </c>
      <c r="E36">
        <f>GT_NG!T36</f>
        <v>10.98303147432358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60.000000000000014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686.76774091343202</v>
      </c>
      <c r="P36" s="77">
        <v>37.42</v>
      </c>
      <c r="Q36" s="77">
        <v>23.64</v>
      </c>
      <c r="R36" s="80">
        <v>19.2</v>
      </c>
      <c r="S36" s="80">
        <v>0</v>
      </c>
      <c r="T36" s="78">
        <f>SUMPRODUCT(LTA!F36:AJ36,LTA!F$101:AJ$101,LTA!F$105:AJ$105)</f>
        <v>44.650000000000006</v>
      </c>
      <c r="U36" s="78">
        <f>SUMPRODUCT(LTA!F36:AJ36,LTA!F$102:AJ$102,LTA!F$105:AJ$105)</f>
        <v>397.88000000000005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-86</v>
      </c>
      <c r="AA36" s="117">
        <f>STOA!J36</f>
        <v>3.62</v>
      </c>
      <c r="AB36" s="117">
        <f>-STOA!P36</f>
        <v>0</v>
      </c>
      <c r="AC36">
        <f t="shared" si="0"/>
        <v>12.401502609764469</v>
      </c>
      <c r="AD36">
        <f t="shared" si="1"/>
        <v>1147.759269777991</v>
      </c>
      <c r="AE36">
        <f>'IDT-1'!F36</f>
        <v>-172</v>
      </c>
      <c r="AF36" s="26"/>
      <c r="AG36">
        <f t="shared" si="2"/>
        <v>975.75926977799099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-38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0</v>
      </c>
      <c r="E37">
        <f>GT_NG!T37</f>
        <v>10.98303147432358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60.000000000000014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675.99449136493206</v>
      </c>
      <c r="P37" s="77">
        <v>37.42</v>
      </c>
      <c r="Q37" s="77">
        <v>23.64</v>
      </c>
      <c r="R37" s="80">
        <v>19.2</v>
      </c>
      <c r="S37" s="80">
        <v>0</v>
      </c>
      <c r="T37" s="78">
        <f>SUMPRODUCT(LTA!F37:AJ37,LTA!F$101:AJ$101,LTA!F$105:AJ$105)</f>
        <v>56.480000000000004</v>
      </c>
      <c r="U37" s="78">
        <f>SUMPRODUCT(LTA!F37:AJ37,LTA!F$102:AJ$102,LTA!F$105:AJ$105)</f>
        <v>408.94000000000005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3.62</v>
      </c>
      <c r="AB37" s="117">
        <f>-STOA!P37</f>
        <v>0</v>
      </c>
      <c r="AC37">
        <f t="shared" si="0"/>
        <v>11.904417342228388</v>
      </c>
      <c r="AD37">
        <f t="shared" si="1"/>
        <v>1228.3731054970272</v>
      </c>
      <c r="AE37">
        <f>'IDT-1'!F37</f>
        <v>-267.005</v>
      </c>
      <c r="AF37" s="26"/>
      <c r="AG37">
        <f t="shared" si="2"/>
        <v>961.36810549702716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-56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0</v>
      </c>
      <c r="E38">
        <f>GT_NG!T38</f>
        <v>10.98303147432358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60.000000000000014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658.17866305483221</v>
      </c>
      <c r="P38" s="77">
        <v>37.42</v>
      </c>
      <c r="Q38" s="77">
        <v>23.64</v>
      </c>
      <c r="R38" s="80">
        <v>19.2</v>
      </c>
      <c r="S38" s="80">
        <v>0</v>
      </c>
      <c r="T38" s="78">
        <f>SUMPRODUCT(LTA!F38:AJ38,LTA!F$101:AJ$101,LTA!F$105:AJ$105)</f>
        <v>69.760000000000005</v>
      </c>
      <c r="U38" s="78">
        <f>SUMPRODUCT(LTA!F38:AJ38,LTA!F$102:AJ$102,LTA!F$105:AJ$105)</f>
        <v>419.19000000000005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3.62</v>
      </c>
      <c r="AB38" s="117">
        <f>-STOA!P38</f>
        <v>0</v>
      </c>
      <c r="AC38">
        <f t="shared" si="0"/>
        <v>11.901433287966336</v>
      </c>
      <c r="AD38">
        <f t="shared" si="1"/>
        <v>1240.0902612411894</v>
      </c>
      <c r="AE38">
        <f>'IDT-1'!F38</f>
        <v>-266.74700000000001</v>
      </c>
      <c r="AF38" s="26"/>
      <c r="AG38">
        <f t="shared" si="2"/>
        <v>973.34326124118934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-50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0</v>
      </c>
      <c r="E39">
        <f>GT_NG!T39</f>
        <v>10.98303147432358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52.916174734356566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649.5035200472322</v>
      </c>
      <c r="P39" s="77">
        <v>37.42</v>
      </c>
      <c r="Q39" s="77">
        <v>23.64</v>
      </c>
      <c r="R39" s="80">
        <v>19.2</v>
      </c>
      <c r="S39" s="80">
        <v>0</v>
      </c>
      <c r="T39" s="78">
        <f>SUMPRODUCT(LTA!F39:AJ39,LTA!F$101:AJ$101,LTA!F$105:AJ$105)</f>
        <v>79.67</v>
      </c>
      <c r="U39" s="78">
        <f>SUMPRODUCT(LTA!F39:AJ39,LTA!F$102:AJ$102,LTA!F$105:AJ$105)</f>
        <v>427.65000000000003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3.5300000000000002</v>
      </c>
      <c r="AB39" s="117">
        <f>-STOA!P39</f>
        <v>0</v>
      </c>
      <c r="AC39">
        <f t="shared" si="0"/>
        <v>11.870349602028623</v>
      </c>
      <c r="AD39">
        <f t="shared" si="1"/>
        <v>1248.6423766538837</v>
      </c>
      <c r="AE39">
        <f>'IDT-1'!F39</f>
        <v>-263.81599999999997</v>
      </c>
      <c r="AF39" s="26"/>
      <c r="AG39">
        <f t="shared" si="2"/>
        <v>984.8263766538837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-44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0</v>
      </c>
      <c r="E40">
        <f>GT_NG!T40</f>
        <v>10.98303147432358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52.916174734356566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643.50788118273204</v>
      </c>
      <c r="P40" s="77">
        <v>37.42</v>
      </c>
      <c r="Q40" s="77">
        <v>23.64</v>
      </c>
      <c r="R40" s="80">
        <v>19.2</v>
      </c>
      <c r="S40" s="80">
        <v>0</v>
      </c>
      <c r="T40" s="78">
        <f>SUMPRODUCT(LTA!F40:AJ40,LTA!F$101:AJ$101,LTA!F$105:AJ$105)</f>
        <v>86.78</v>
      </c>
      <c r="U40" s="78">
        <f>SUMPRODUCT(LTA!F40:AJ40,LTA!F$102:AJ$102,LTA!F$105:AJ$105)</f>
        <v>436.99000000000007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3.5300000000000002</v>
      </c>
      <c r="AB40" s="117">
        <f>-STOA!P40</f>
        <v>0</v>
      </c>
      <c r="AC40">
        <f t="shared" si="0"/>
        <v>11.846932322232483</v>
      </c>
      <c r="AD40">
        <f t="shared" si="1"/>
        <v>1272.1201550691796</v>
      </c>
      <c r="AE40">
        <f>'IDT-1'!F40</f>
        <v>-229.67699999999999</v>
      </c>
      <c r="AF40" s="26"/>
      <c r="AG40">
        <f t="shared" si="2"/>
        <v>1042.4431550691797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-31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0</v>
      </c>
      <c r="E41">
        <f>GT_NG!T41</f>
        <v>10.98303147432358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60.000000000000014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639.53234417113208</v>
      </c>
      <c r="P41" s="77">
        <v>37.42</v>
      </c>
      <c r="Q41" s="77">
        <v>23.64</v>
      </c>
      <c r="R41" s="80">
        <v>19.2</v>
      </c>
      <c r="S41" s="80">
        <v>0</v>
      </c>
      <c r="T41" s="78">
        <f>SUMPRODUCT(LTA!F41:AJ41,LTA!F$101:AJ$101,LTA!F$105:AJ$105)</f>
        <v>93.16</v>
      </c>
      <c r="U41" s="78">
        <f>SUMPRODUCT(LTA!F41:AJ41,LTA!F$102:AJ$102,LTA!F$105:AJ$105)</f>
        <v>445.49000000000007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3.5300000000000002</v>
      </c>
      <c r="AB41" s="117">
        <f>-STOA!P41</f>
        <v>0</v>
      </c>
      <c r="AC41">
        <f t="shared" si="0"/>
        <v>12.067376151523431</v>
      </c>
      <c r="AD41">
        <f t="shared" si="1"/>
        <v>1282.8879994939323</v>
      </c>
      <c r="AE41">
        <f>'IDT-1'!F41</f>
        <v>-189.185</v>
      </c>
      <c r="AF41" s="26"/>
      <c r="AG41">
        <f t="shared" si="2"/>
        <v>1093.7029994939323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-38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0</v>
      </c>
      <c r="E42">
        <f>GT_NG!T42</f>
        <v>10.98303147432358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60.000000000000014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639.53234417113208</v>
      </c>
      <c r="P42" s="77">
        <v>37.42</v>
      </c>
      <c r="Q42" s="77">
        <v>23.64</v>
      </c>
      <c r="R42" s="80">
        <v>19.2</v>
      </c>
      <c r="S42" s="80">
        <v>0</v>
      </c>
      <c r="T42" s="78">
        <f>SUMPRODUCT(LTA!F42:AJ42,LTA!F$101:AJ$101,LTA!F$105:AJ$105)</f>
        <v>101.36</v>
      </c>
      <c r="U42" s="78">
        <f>SUMPRODUCT(LTA!F42:AJ42,LTA!F$102:AJ$102,LTA!F$105:AJ$105)</f>
        <v>453.11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3.5300000000000002</v>
      </c>
      <c r="AB42" s="117">
        <f>-STOA!P42</f>
        <v>0</v>
      </c>
      <c r="AC42">
        <f t="shared" si="0"/>
        <v>12.242104661612213</v>
      </c>
      <c r="AD42">
        <f t="shared" si="1"/>
        <v>1294.5332709838433</v>
      </c>
      <c r="AE42">
        <f>'IDT-1'!F42</f>
        <v>-177.18600000000001</v>
      </c>
      <c r="AF42" s="26"/>
      <c r="AG42">
        <f t="shared" si="2"/>
        <v>1117.3472709838434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-42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0</v>
      </c>
      <c r="E43">
        <f>GT_NG!T43</f>
        <v>10.98303147432358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60.000000000000014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633.87366743563211</v>
      </c>
      <c r="P43" s="77">
        <v>37.42</v>
      </c>
      <c r="Q43" s="77">
        <v>23.64</v>
      </c>
      <c r="R43" s="80">
        <v>19.2</v>
      </c>
      <c r="S43" s="80">
        <v>0</v>
      </c>
      <c r="T43" s="78">
        <f>SUMPRODUCT(LTA!F43:AJ43,LTA!F$101:AJ$101,LTA!F$105:AJ$105)</f>
        <v>106.43</v>
      </c>
      <c r="U43" s="78">
        <f>SUMPRODUCT(LTA!F43:AJ43,LTA!F$102:AJ$102,LTA!F$105:AJ$105)</f>
        <v>459.21000000000004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3.5300000000000002</v>
      </c>
      <c r="AB43" s="117">
        <f>-STOA!P43</f>
        <v>0</v>
      </c>
      <c r="AC43">
        <f t="shared" si="0"/>
        <v>12.192944903595667</v>
      </c>
      <c r="AD43">
        <f t="shared" si="1"/>
        <v>1311.0937540063601</v>
      </c>
      <c r="AE43">
        <f>'IDT-1'!F43</f>
        <v>-165.483</v>
      </c>
      <c r="AF43" s="26"/>
      <c r="AG43">
        <f t="shared" si="2"/>
        <v>1145.6107540063601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-31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0</v>
      </c>
      <c r="E44">
        <f>GT_NG!T44</f>
        <v>10.98303147432358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60.000000000000007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633.87366743563211</v>
      </c>
      <c r="P44" s="77">
        <v>37.42</v>
      </c>
      <c r="Q44" s="77">
        <v>23.64</v>
      </c>
      <c r="R44" s="80">
        <v>19.2</v>
      </c>
      <c r="S44" s="80">
        <v>0</v>
      </c>
      <c r="T44" s="78">
        <f>SUMPRODUCT(LTA!F44:AJ44,LTA!F$101:AJ$101,LTA!F$105:AJ$105)</f>
        <v>111.32</v>
      </c>
      <c r="U44" s="78">
        <f>SUMPRODUCT(LTA!F44:AJ44,LTA!F$102:AJ$102,LTA!F$105:AJ$105)</f>
        <v>463.73000000000008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3.5300000000000002</v>
      </c>
      <c r="AB44" s="117">
        <f>-STOA!P44</f>
        <v>0</v>
      </c>
      <c r="AC44">
        <f t="shared" si="0"/>
        <v>12.257996648551273</v>
      </c>
      <c r="AD44">
        <f t="shared" si="1"/>
        <v>1322.4387022614044</v>
      </c>
      <c r="AE44">
        <f>'IDT-1'!F44</f>
        <v>-159.93299999999999</v>
      </c>
      <c r="AF44" s="26"/>
      <c r="AG44">
        <f t="shared" si="2"/>
        <v>1162.5057022614044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-29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0</v>
      </c>
      <c r="E45">
        <f>GT_NG!T45</f>
        <v>10.98303147432358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60.000000000000007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629.3340745238321</v>
      </c>
      <c r="P45" s="77">
        <v>37.42</v>
      </c>
      <c r="Q45" s="77">
        <v>23.64</v>
      </c>
      <c r="R45" s="80">
        <v>19.2</v>
      </c>
      <c r="S45" s="80">
        <v>0</v>
      </c>
      <c r="T45" s="78">
        <f>SUMPRODUCT(LTA!F45:AJ45,LTA!F$101:AJ$101,LTA!F$105:AJ$105)</f>
        <v>114.14</v>
      </c>
      <c r="U45" s="78">
        <f>SUMPRODUCT(LTA!F45:AJ45,LTA!F$102:AJ$102,LTA!F$105:AJ$105)</f>
        <v>466.68000000000006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3.5300000000000002</v>
      </c>
      <c r="AB45" s="117">
        <f>-STOA!P45</f>
        <v>0</v>
      </c>
      <c r="AC45">
        <f t="shared" si="0"/>
        <v>12.197799210749874</v>
      </c>
      <c r="AD45">
        <f t="shared" si="1"/>
        <v>1331.7293067874059</v>
      </c>
      <c r="AE45">
        <f>'IDT-1'!F45</f>
        <v>-160.68</v>
      </c>
      <c r="AF45" s="26"/>
      <c r="AG45">
        <f t="shared" si="2"/>
        <v>1171.0493067874058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-21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0</v>
      </c>
      <c r="E46">
        <f>GT_NG!T46</f>
        <v>10.98303147432358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627.71425433646061</v>
      </c>
      <c r="P46" s="77">
        <v>37.42</v>
      </c>
      <c r="Q46" s="77">
        <v>23.64</v>
      </c>
      <c r="R46" s="80">
        <v>19.2</v>
      </c>
      <c r="S46" s="80">
        <v>0</v>
      </c>
      <c r="T46" s="78">
        <f>SUMPRODUCT(LTA!F46:AJ46,LTA!F$101:AJ$101,LTA!F$105:AJ$105)</f>
        <v>111.9</v>
      </c>
      <c r="U46" s="78">
        <f>SUMPRODUCT(LTA!F46:AJ46,LTA!F$102:AJ$102,LTA!F$105:AJ$105)</f>
        <v>468.29000000000008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3.5300000000000002</v>
      </c>
      <c r="AB46" s="117">
        <f>-STOA!P46</f>
        <v>0</v>
      </c>
      <c r="AC46">
        <f t="shared" si="0"/>
        <v>12.001219517879052</v>
      </c>
      <c r="AD46">
        <f t="shared" si="1"/>
        <v>1329.6760662929053</v>
      </c>
      <c r="AE46">
        <f>'IDT-1'!F46</f>
        <v>-156</v>
      </c>
      <c r="AF46" s="26"/>
      <c r="AG46">
        <f t="shared" si="2"/>
        <v>1173.6760662929053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-11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0</v>
      </c>
      <c r="E47">
        <f>GT_NG!T47</f>
        <v>10.983027295285362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616.59161947800021</v>
      </c>
      <c r="P47" s="77">
        <v>37.42</v>
      </c>
      <c r="Q47" s="77">
        <v>23.64</v>
      </c>
      <c r="R47" s="80">
        <v>19.2</v>
      </c>
      <c r="S47" s="80">
        <v>0</v>
      </c>
      <c r="T47" s="78">
        <f>SUMPRODUCT(LTA!F47:AJ47,LTA!F$101:AJ$101,LTA!F$105:AJ$105)</f>
        <v>110.51</v>
      </c>
      <c r="U47" s="78">
        <f>SUMPRODUCT(LTA!F47:AJ47,LTA!F$102:AJ$102,LTA!F$105:AJ$105)</f>
        <v>470.27000000000004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-27</v>
      </c>
      <c r="AA47" s="117">
        <f>STOA!J47</f>
        <v>3.5300000000000002</v>
      </c>
      <c r="AB47" s="117">
        <f>-STOA!P47</f>
        <v>0</v>
      </c>
      <c r="AC47">
        <f t="shared" si="0"/>
        <v>12.050582334704188</v>
      </c>
      <c r="AD47">
        <f t="shared" si="1"/>
        <v>1303.0940644385814</v>
      </c>
      <c r="AE47">
        <f>'IDT-1'!F47</f>
        <v>-122</v>
      </c>
      <c r="AF47" s="26"/>
      <c r="AG47">
        <f t="shared" si="2"/>
        <v>1181.0940644385814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0</v>
      </c>
      <c r="E48">
        <f>GT_NG!T48</f>
        <v>10.983027295285362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613.73315726966678</v>
      </c>
      <c r="P48" s="77">
        <v>37.42</v>
      </c>
      <c r="Q48" s="77">
        <v>23.64</v>
      </c>
      <c r="R48" s="80">
        <v>19.2</v>
      </c>
      <c r="S48" s="80">
        <v>0</v>
      </c>
      <c r="T48" s="78">
        <f>SUMPRODUCT(LTA!F48:AJ48,LTA!F$101:AJ$101,LTA!F$105:AJ$105)</f>
        <v>111.03999999999999</v>
      </c>
      <c r="U48" s="78">
        <f>SUMPRODUCT(LTA!F48:AJ48,LTA!F$102:AJ$102,LTA!F$105:AJ$105)</f>
        <v>472.96000000000004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-60</v>
      </c>
      <c r="AA48" s="117">
        <f>STOA!J48</f>
        <v>3.5300000000000002</v>
      </c>
      <c r="AB48" s="117">
        <f>-STOA!P48</f>
        <v>0</v>
      </c>
      <c r="AC48">
        <f t="shared" si="0"/>
        <v>12.346742075503299</v>
      </c>
      <c r="AD48">
        <f t="shared" si="1"/>
        <v>1270.159442489449</v>
      </c>
      <c r="AE48">
        <f>'IDT-1'!F48</f>
        <v>-95</v>
      </c>
      <c r="AF48" s="26"/>
      <c r="AG48">
        <f t="shared" si="2"/>
        <v>1175.159442489449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0</v>
      </c>
      <c r="E49">
        <f>GT_NG!T49</f>
        <v>10.983027295285362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613.73315726966678</v>
      </c>
      <c r="P49" s="77">
        <v>37.42</v>
      </c>
      <c r="Q49" s="77">
        <v>23.64</v>
      </c>
      <c r="R49" s="80">
        <v>19.2</v>
      </c>
      <c r="S49" s="80">
        <v>0</v>
      </c>
      <c r="T49" s="78">
        <f>SUMPRODUCT(LTA!F49:AJ49,LTA!F$101:AJ$101,LTA!F$105:AJ$105)</f>
        <v>110.47</v>
      </c>
      <c r="U49" s="78">
        <f>SUMPRODUCT(LTA!F49:AJ49,LTA!F$102:AJ$102,LTA!F$105:AJ$105)</f>
        <v>474.83000000000004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-82</v>
      </c>
      <c r="AA49" s="117">
        <f>STOA!J49</f>
        <v>3.5300000000000002</v>
      </c>
      <c r="AB49" s="117">
        <f>-STOA!P49</f>
        <v>0</v>
      </c>
      <c r="AC49">
        <f t="shared" si="0"/>
        <v>12.553500880991596</v>
      </c>
      <c r="AD49">
        <f t="shared" si="1"/>
        <v>1249.2526836839606</v>
      </c>
      <c r="AE49">
        <f>'IDT-1'!F49</f>
        <v>-79</v>
      </c>
      <c r="AF49" s="26"/>
      <c r="AG49">
        <f t="shared" si="2"/>
        <v>1170.2526836839606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0</v>
      </c>
      <c r="E50">
        <f>GT_NG!T50</f>
        <v>10.983027295285362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539.87964225217888</v>
      </c>
      <c r="P50" s="77">
        <v>37.42</v>
      </c>
      <c r="Q50" s="77">
        <v>23.64</v>
      </c>
      <c r="R50" s="80">
        <v>19.2</v>
      </c>
      <c r="S50" s="80">
        <v>0</v>
      </c>
      <c r="T50" s="78">
        <f>SUMPRODUCT(LTA!F50:AJ50,LTA!F$101:AJ$101,LTA!F$105:AJ$105)</f>
        <v>109.74</v>
      </c>
      <c r="U50" s="78">
        <f>SUMPRODUCT(LTA!F50:AJ50,LTA!F$102:AJ$102,LTA!F$105:AJ$105)</f>
        <v>451.10000000000008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3.5300000000000002</v>
      </c>
      <c r="AB50" s="117">
        <f>-STOA!P50</f>
        <v>0</v>
      </c>
      <c r="AC50">
        <f t="shared" si="0"/>
        <v>11.093507404850618</v>
      </c>
      <c r="AD50">
        <f t="shared" si="1"/>
        <v>1219.3991621426137</v>
      </c>
      <c r="AE50">
        <f>'IDT-1'!F50</f>
        <v>-51</v>
      </c>
      <c r="AF50" s="26"/>
      <c r="AG50">
        <f t="shared" si="2"/>
        <v>1168.3991621426137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0</v>
      </c>
      <c r="E51">
        <f>GT_NG!T51</f>
        <v>10.983027295285362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578.85939734337774</v>
      </c>
      <c r="P51" s="77">
        <v>37.42</v>
      </c>
      <c r="Q51" s="77">
        <v>23.64</v>
      </c>
      <c r="R51" s="80">
        <v>19.2</v>
      </c>
      <c r="S51" s="80">
        <v>0</v>
      </c>
      <c r="T51" s="78">
        <f>SUMPRODUCT(LTA!F51:AJ51,LTA!F$101:AJ$101,LTA!F$105:AJ$105)</f>
        <v>109.9</v>
      </c>
      <c r="U51" s="78">
        <f>SUMPRODUCT(LTA!F51:AJ51,LTA!F$102:AJ$102,LTA!F$105:AJ$105)</f>
        <v>469.58000000000004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3.5300000000000002</v>
      </c>
      <c r="AB51" s="117">
        <f>-STOA!P51</f>
        <v>0</v>
      </c>
      <c r="AC51">
        <f t="shared" si="0"/>
        <v>11.653949336820236</v>
      </c>
      <c r="AD51">
        <f t="shared" si="1"/>
        <v>1312.6584753018431</v>
      </c>
      <c r="AE51">
        <f>'IDT-1'!F51</f>
        <v>-166</v>
      </c>
      <c r="AF51" s="26"/>
      <c r="AG51">
        <f t="shared" si="2"/>
        <v>1146.6584753018431</v>
      </c>
      <c r="AI51" s="75">
        <f>PXIL!J51</f>
        <v>0</v>
      </c>
      <c r="AJ51" s="75">
        <f>PXIL!P51</f>
        <v>0</v>
      </c>
      <c r="AK51" s="75">
        <f>RTM_IEX!J51</f>
        <v>21.2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0</v>
      </c>
      <c r="E52">
        <f>GT_NG!T52</f>
        <v>10.983027295285362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613.8091406137936</v>
      </c>
      <c r="P52" s="77">
        <v>37.42</v>
      </c>
      <c r="Q52" s="77">
        <v>23.64</v>
      </c>
      <c r="R52" s="80">
        <v>19.2</v>
      </c>
      <c r="S52" s="80">
        <v>0</v>
      </c>
      <c r="T52" s="78">
        <f>SUMPRODUCT(LTA!F52:AJ52,LTA!F$101:AJ$101,LTA!F$105:AJ$105)</f>
        <v>113.7</v>
      </c>
      <c r="U52" s="78">
        <f>SUMPRODUCT(LTA!F52:AJ52,LTA!F$102:AJ$102,LTA!F$105:AJ$105)</f>
        <v>449.03000000000009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3.5300000000000002</v>
      </c>
      <c r="AB52" s="117">
        <f>-STOA!P52</f>
        <v>0</v>
      </c>
      <c r="AC52">
        <f t="shared" si="0"/>
        <v>11.760718990432826</v>
      </c>
      <c r="AD52">
        <f t="shared" si="1"/>
        <v>1294.5514489186462</v>
      </c>
      <c r="AE52">
        <f>'IDT-1'!F52</f>
        <v>-154</v>
      </c>
      <c r="AF52" s="26"/>
      <c r="AG52">
        <f t="shared" si="2"/>
        <v>1140.5514489186462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-15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0</v>
      </c>
      <c r="E53">
        <f>GT_NG!T53</f>
        <v>10.983027295285362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524.93075180330356</v>
      </c>
      <c r="P53" s="77">
        <v>14.45</v>
      </c>
      <c r="Q53" s="77">
        <v>8.67</v>
      </c>
      <c r="R53" s="80">
        <v>19.2</v>
      </c>
      <c r="S53" s="80">
        <v>0</v>
      </c>
      <c r="T53" s="78">
        <f>SUMPRODUCT(LTA!F53:AJ53,LTA!F$101:AJ$101,LTA!F$105:AJ$105)</f>
        <v>113.75</v>
      </c>
      <c r="U53" s="78">
        <f>SUMPRODUCT(LTA!F53:AJ53,LTA!F$102:AJ$102,LTA!F$105:AJ$105)</f>
        <v>446.88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3.5300000000000002</v>
      </c>
      <c r="AB53" s="117">
        <f>-STOA!P53</f>
        <v>0</v>
      </c>
      <c r="AC53">
        <f t="shared" si="0"/>
        <v>10.919215377132961</v>
      </c>
      <c r="AD53">
        <f t="shared" si="1"/>
        <v>1133.474563721456</v>
      </c>
      <c r="AE53">
        <f>'IDT-1'!F53</f>
        <v>-12.837999999999999</v>
      </c>
      <c r="AF53" s="26"/>
      <c r="AG53">
        <f t="shared" si="2"/>
        <v>1120.636563721456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-48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0</v>
      </c>
      <c r="E54">
        <f>GT_NG!T54</f>
        <v>10.983027295285362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439.38146680076267</v>
      </c>
      <c r="P54" s="77">
        <v>37.42</v>
      </c>
      <c r="Q54" s="77">
        <v>23.64</v>
      </c>
      <c r="R54" s="80">
        <v>19.2</v>
      </c>
      <c r="S54" s="80">
        <v>0</v>
      </c>
      <c r="T54" s="78">
        <f>SUMPRODUCT(LTA!F54:AJ54,LTA!F$101:AJ$101,LTA!F$105:AJ$105)</f>
        <v>113.74000000000001</v>
      </c>
      <c r="U54" s="78">
        <f>SUMPRODUCT(LTA!F54:AJ54,LTA!F$102:AJ$102,LTA!F$105:AJ$105)</f>
        <v>444.59000000000009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3.5300000000000002</v>
      </c>
      <c r="AB54" s="117">
        <f>-STOA!P54</f>
        <v>0</v>
      </c>
      <c r="AC54">
        <f t="shared" si="0"/>
        <v>10.169279205833764</v>
      </c>
      <c r="AD54">
        <f t="shared" si="1"/>
        <v>1119.3152148902143</v>
      </c>
      <c r="AE54">
        <f>'IDT-1'!F54</f>
        <v>-44.628</v>
      </c>
      <c r="AF54" s="26"/>
      <c r="AG54">
        <f t="shared" si="2"/>
        <v>1074.6872148902144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-13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0</v>
      </c>
      <c r="E55">
        <f>GT_NG!T55</f>
        <v>10.983027295285362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388.76729054704884</v>
      </c>
      <c r="P55" s="77">
        <v>14.45</v>
      </c>
      <c r="Q55" s="77">
        <v>8.67</v>
      </c>
      <c r="R55" s="80">
        <v>19.2</v>
      </c>
      <c r="S55" s="80">
        <v>0</v>
      </c>
      <c r="T55" s="78">
        <f>SUMPRODUCT(LTA!F55:AJ55,LTA!F$101:AJ$101,LTA!F$105:AJ$105)</f>
        <v>113.7</v>
      </c>
      <c r="U55" s="78">
        <f>SUMPRODUCT(LTA!F55:AJ55,LTA!F$102:AJ$102,LTA!F$105:AJ$105)</f>
        <v>443.45000000000005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3.5300000000000002</v>
      </c>
      <c r="AB55" s="117">
        <f>-STOA!P55</f>
        <v>0</v>
      </c>
      <c r="AC55">
        <f t="shared" si="0"/>
        <v>9.5305466226784024</v>
      </c>
      <c r="AD55">
        <f t="shared" si="1"/>
        <v>1013.2197712196557</v>
      </c>
      <c r="AE55">
        <f>'IDT-1'!F55</f>
        <v>-44</v>
      </c>
      <c r="AF55" s="26"/>
      <c r="AG55">
        <f t="shared" si="2"/>
        <v>969.21977121965574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-30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0</v>
      </c>
      <c r="E56">
        <f>GT_NG!T56</f>
        <v>10.983027295285362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388.71591504624888</v>
      </c>
      <c r="P56" s="77">
        <v>14.45</v>
      </c>
      <c r="Q56" s="77">
        <v>8.67</v>
      </c>
      <c r="R56" s="80">
        <v>19.2</v>
      </c>
      <c r="S56" s="80">
        <v>0</v>
      </c>
      <c r="T56" s="78">
        <f>SUMPRODUCT(LTA!F56:AJ56,LTA!F$101:AJ$101,LTA!F$105:AJ$105)</f>
        <v>114.22</v>
      </c>
      <c r="U56" s="78">
        <f>SUMPRODUCT(LTA!F56:AJ56,LTA!F$102:AJ$102,LTA!F$105:AJ$105)</f>
        <v>443.55000000000007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-51</v>
      </c>
      <c r="AA56" s="117">
        <f>STOA!J56</f>
        <v>3.5300000000000002</v>
      </c>
      <c r="AB56" s="117">
        <f>-STOA!P56</f>
        <v>0</v>
      </c>
      <c r="AC56">
        <f t="shared" si="0"/>
        <v>10.16589757234723</v>
      </c>
      <c r="AD56">
        <f t="shared" si="1"/>
        <v>942.15304476918698</v>
      </c>
      <c r="AE56">
        <f>'IDT-1'!F56</f>
        <v>0</v>
      </c>
      <c r="AF56" s="26"/>
      <c r="AG56">
        <f t="shared" si="2"/>
        <v>942.15304476918698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-50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0</v>
      </c>
      <c r="E57">
        <f>GT_NG!T57</f>
        <v>10.983027295285362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386.48287983664886</v>
      </c>
      <c r="P57" s="77">
        <v>14.45</v>
      </c>
      <c r="Q57" s="77">
        <v>8.67</v>
      </c>
      <c r="R57" s="80">
        <v>19.2</v>
      </c>
      <c r="S57" s="80">
        <v>0</v>
      </c>
      <c r="T57" s="78">
        <f>SUMPRODUCT(LTA!F57:AJ57,LTA!F$101:AJ$101,LTA!F$105:AJ$105)</f>
        <v>114.61</v>
      </c>
      <c r="U57" s="78">
        <f>SUMPRODUCT(LTA!F57:AJ57,LTA!F$102:AJ$102,LTA!F$105:AJ$105)</f>
        <v>435.3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-32</v>
      </c>
      <c r="AA57" s="117">
        <f>STOA!J57</f>
        <v>3.5300000000000002</v>
      </c>
      <c r="AB57" s="117">
        <f>-STOA!P57</f>
        <v>0</v>
      </c>
      <c r="AC57">
        <f t="shared" si="0"/>
        <v>9.8462475469256709</v>
      </c>
      <c r="AD57">
        <f t="shared" si="1"/>
        <v>958.37965958500854</v>
      </c>
      <c r="AE57">
        <f>'IDT-1'!F57</f>
        <v>0</v>
      </c>
      <c r="AF57" s="26"/>
      <c r="AG57">
        <f t="shared" si="2"/>
        <v>958.37965958500854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-43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0</v>
      </c>
      <c r="E58">
        <f>GT_NG!T58</f>
        <v>10.983027295285362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386.48287983664886</v>
      </c>
      <c r="P58" s="77">
        <v>14.45</v>
      </c>
      <c r="Q58" s="77">
        <v>8.67</v>
      </c>
      <c r="R58" s="80">
        <v>19.2</v>
      </c>
      <c r="S58" s="80">
        <v>0</v>
      </c>
      <c r="T58" s="78">
        <f>SUMPRODUCT(LTA!F58:AJ58,LTA!F$101:AJ$101,LTA!F$105:AJ$105)</f>
        <v>115.92</v>
      </c>
      <c r="U58" s="78">
        <f>SUMPRODUCT(LTA!F58:AJ58,LTA!F$102:AJ$102,LTA!F$105:AJ$105)</f>
        <v>433.51000000000005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-19</v>
      </c>
      <c r="AA58" s="117">
        <f>STOA!J58</f>
        <v>3.5300000000000002</v>
      </c>
      <c r="AB58" s="117">
        <f>-STOA!P58</f>
        <v>0</v>
      </c>
      <c r="AC58">
        <f t="shared" si="0"/>
        <v>9.6644609964817647</v>
      </c>
      <c r="AD58">
        <f t="shared" si="1"/>
        <v>978.08144613545244</v>
      </c>
      <c r="AE58">
        <f>'IDT-1'!F58</f>
        <v>0</v>
      </c>
      <c r="AF58" s="26"/>
      <c r="AG58">
        <f t="shared" si="2"/>
        <v>978.08144613545244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-36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0</v>
      </c>
      <c r="E59">
        <f>GT_NG!T59</f>
        <v>10.983027295285362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387.59820830754882</v>
      </c>
      <c r="P59" s="77">
        <v>14.45</v>
      </c>
      <c r="Q59" s="77">
        <v>8.67</v>
      </c>
      <c r="R59" s="80">
        <v>19.2</v>
      </c>
      <c r="S59" s="80">
        <v>0</v>
      </c>
      <c r="T59" s="78">
        <f>SUMPRODUCT(LTA!F59:AJ59,LTA!F$101:AJ$101,LTA!F$105:AJ$105)</f>
        <v>116.19</v>
      </c>
      <c r="U59" s="78">
        <f>SUMPRODUCT(LTA!F59:AJ59,LTA!F$102:AJ$102,LTA!F$105:AJ$105)</f>
        <v>435.59000000000015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-12</v>
      </c>
      <c r="AA59" s="117">
        <f>STOA!J59</f>
        <v>3.5300000000000002</v>
      </c>
      <c r="AB59" s="117">
        <f>-STOA!P59</f>
        <v>0</v>
      </c>
      <c r="AC59">
        <f t="shared" si="0"/>
        <v>9.4641245714486075</v>
      </c>
      <c r="AD59">
        <f t="shared" si="1"/>
        <v>1007.7471110313857</v>
      </c>
      <c r="AE59">
        <f>'IDT-1'!F59</f>
        <v>-15</v>
      </c>
      <c r="AF59" s="26"/>
      <c r="AG59">
        <f t="shared" si="2"/>
        <v>992.74711103138566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-17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0</v>
      </c>
      <c r="E60">
        <f>GT_NG!T60</f>
        <v>10.983027295285362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447.42895442784845</v>
      </c>
      <c r="P60" s="77">
        <v>37.42</v>
      </c>
      <c r="Q60" s="77">
        <v>23.64</v>
      </c>
      <c r="R60" s="80">
        <v>19.2</v>
      </c>
      <c r="S60" s="80">
        <v>0</v>
      </c>
      <c r="T60" s="78">
        <f>SUMPRODUCT(LTA!F60:AJ60,LTA!F$101:AJ$101,LTA!F$105:AJ$105)</f>
        <v>115.04</v>
      </c>
      <c r="U60" s="78">
        <f>SUMPRODUCT(LTA!F60:AJ60,LTA!F$102:AJ$102,LTA!F$105:AJ$105)</f>
        <v>429.6400000000001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-91</v>
      </c>
      <c r="AA60" s="117">
        <f>STOA!J60</f>
        <v>3.5300000000000002</v>
      </c>
      <c r="AB60" s="117">
        <f>-STOA!P60</f>
        <v>0</v>
      </c>
      <c r="AC60">
        <f t="shared" si="0"/>
        <v>11.034424231738235</v>
      </c>
      <c r="AD60">
        <f t="shared" si="1"/>
        <v>1009.8475574913957</v>
      </c>
      <c r="AE60">
        <f>'IDT-1'!F60</f>
        <v>-14.993</v>
      </c>
      <c r="AF60" s="26"/>
      <c r="AG60">
        <f t="shared" si="2"/>
        <v>994.85455749139567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-25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0</v>
      </c>
      <c r="E61">
        <f>GT_NG!T61</f>
        <v>10.983027295285362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446.14432821744856</v>
      </c>
      <c r="P61" s="77">
        <v>37.42</v>
      </c>
      <c r="Q61" s="77">
        <v>23.64</v>
      </c>
      <c r="R61" s="80">
        <v>19.2</v>
      </c>
      <c r="S61" s="80">
        <v>0</v>
      </c>
      <c r="T61" s="78">
        <f>SUMPRODUCT(LTA!F61:AJ61,LTA!F$101:AJ$101,LTA!F$105:AJ$105)</f>
        <v>102.49000000000001</v>
      </c>
      <c r="U61" s="78">
        <f>SUMPRODUCT(LTA!F61:AJ61,LTA!F$102:AJ$102,LTA!F$105:AJ$105)</f>
        <v>423.57000000000005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-77</v>
      </c>
      <c r="AA61" s="117">
        <f>STOA!J61</f>
        <v>3.5300000000000002</v>
      </c>
      <c r="AB61" s="117">
        <f>-STOA!P61</f>
        <v>0</v>
      </c>
      <c r="AC61">
        <f t="shared" si="0"/>
        <v>10.779360373386959</v>
      </c>
      <c r="AD61">
        <f t="shared" si="1"/>
        <v>999.19799513934709</v>
      </c>
      <c r="AE61">
        <f>'IDT-1'!F61</f>
        <v>-21.335999999999999</v>
      </c>
      <c r="AF61" s="26"/>
      <c r="AG61">
        <f t="shared" si="2"/>
        <v>977.86199513934707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-30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0</v>
      </c>
      <c r="E62">
        <f>GT_NG!T62</f>
        <v>10.983027295285362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446.14432821744856</v>
      </c>
      <c r="P62" s="77">
        <v>37.42</v>
      </c>
      <c r="Q62" s="77">
        <v>23.64</v>
      </c>
      <c r="R62" s="80">
        <v>19.2</v>
      </c>
      <c r="S62" s="80">
        <v>0</v>
      </c>
      <c r="T62" s="78">
        <f>SUMPRODUCT(LTA!F62:AJ62,LTA!F$101:AJ$101,LTA!F$105:AJ$105)</f>
        <v>99.23</v>
      </c>
      <c r="U62" s="78">
        <f>SUMPRODUCT(LTA!F62:AJ62,LTA!F$102:AJ$102,LTA!F$105:AJ$105)</f>
        <v>417.26000000000005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-67</v>
      </c>
      <c r="AA62" s="117">
        <f>STOA!J62</f>
        <v>3.5300000000000002</v>
      </c>
      <c r="AB62" s="117">
        <f>-STOA!P62</f>
        <v>0</v>
      </c>
      <c r="AC62">
        <f t="shared" si="0"/>
        <v>10.650753735775982</v>
      </c>
      <c r="AD62">
        <f t="shared" si="1"/>
        <v>994.75660177695806</v>
      </c>
      <c r="AE62">
        <f>'IDT-1'!F62</f>
        <v>-25.949000000000002</v>
      </c>
      <c r="AF62" s="26"/>
      <c r="AG62">
        <f t="shared" si="2"/>
        <v>968.80760177695811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-35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0</v>
      </c>
      <c r="E63">
        <f>GT_NG!T63</f>
        <v>10.983027295285362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446.63680466827134</v>
      </c>
      <c r="P63" s="77">
        <v>37.42</v>
      </c>
      <c r="Q63" s="77">
        <v>23.64</v>
      </c>
      <c r="R63" s="80">
        <v>19.2</v>
      </c>
      <c r="S63" s="80">
        <v>0</v>
      </c>
      <c r="T63" s="78">
        <f>SUMPRODUCT(LTA!F63:AJ63,LTA!F$101:AJ$101,LTA!F$105:AJ$105)</f>
        <v>94.89</v>
      </c>
      <c r="U63" s="78">
        <f>SUMPRODUCT(LTA!F63:AJ63,LTA!F$102:AJ$102,LTA!F$105:AJ$105)</f>
        <v>408.96000000000004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-57</v>
      </c>
      <c r="AA63" s="117">
        <f>STOA!J63</f>
        <v>3.5300000000000002</v>
      </c>
      <c r="AB63" s="117">
        <f>-STOA!P63</f>
        <v>0</v>
      </c>
      <c r="AC63">
        <f t="shared" si="0"/>
        <v>10.366292978099315</v>
      </c>
      <c r="AD63">
        <f t="shared" si="1"/>
        <v>1002.8935389854574</v>
      </c>
      <c r="AE63">
        <f>'IDT-1'!F63</f>
        <v>-31.715</v>
      </c>
      <c r="AF63" s="26"/>
      <c r="AG63">
        <f t="shared" si="2"/>
        <v>971.17853898545741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-25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0</v>
      </c>
      <c r="E64">
        <f>GT_NG!T64</f>
        <v>10.983027295285362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446.63680466827134</v>
      </c>
      <c r="P64" s="77">
        <v>37.42</v>
      </c>
      <c r="Q64" s="77">
        <v>23.64</v>
      </c>
      <c r="R64" s="80">
        <v>19.2</v>
      </c>
      <c r="S64" s="80">
        <v>0</v>
      </c>
      <c r="T64" s="78">
        <f>SUMPRODUCT(LTA!F64:AJ64,LTA!F$101:AJ$101,LTA!F$105:AJ$105)</f>
        <v>85.08</v>
      </c>
      <c r="U64" s="78">
        <f>SUMPRODUCT(LTA!F64:AJ64,LTA!F$102:AJ$102,LTA!F$105:AJ$105)</f>
        <v>396.03000000000003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-17</v>
      </c>
      <c r="AA64" s="117">
        <f>STOA!J64</f>
        <v>3.5300000000000002</v>
      </c>
      <c r="AB64" s="117">
        <f>-STOA!P64</f>
        <v>0</v>
      </c>
      <c r="AC64">
        <f t="shared" si="0"/>
        <v>9.8110558772115013</v>
      </c>
      <c r="AD64">
        <f t="shared" si="1"/>
        <v>1020.7087760863452</v>
      </c>
      <c r="AE64">
        <f>'IDT-1'!F64</f>
        <v>-51</v>
      </c>
      <c r="AF64" s="26"/>
      <c r="AG64">
        <f t="shared" si="2"/>
        <v>969.70877608634521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-25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0</v>
      </c>
      <c r="E65">
        <f>GT_NG!T65</f>
        <v>10.983027295285362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494.81092656150184</v>
      </c>
      <c r="P65" s="77">
        <v>37.42</v>
      </c>
      <c r="Q65" s="77">
        <v>23.64</v>
      </c>
      <c r="R65" s="80">
        <v>19.2</v>
      </c>
      <c r="S65" s="80">
        <v>0</v>
      </c>
      <c r="T65" s="78">
        <f>SUMPRODUCT(LTA!F65:AJ65,LTA!F$101:AJ$101,LTA!F$105:AJ$105)</f>
        <v>77.099999999999994</v>
      </c>
      <c r="U65" s="78">
        <f>SUMPRODUCT(LTA!F65:AJ65,LTA!F$102:AJ$102,LTA!F$105:AJ$105)</f>
        <v>383.63000000000005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3.5300000000000002</v>
      </c>
      <c r="AB65" s="117">
        <f>-STOA!P65</f>
        <v>0</v>
      </c>
      <c r="AC65">
        <f t="shared" si="0"/>
        <v>9.9757410021721746</v>
      </c>
      <c r="AD65">
        <f t="shared" si="1"/>
        <v>1057.3382128546152</v>
      </c>
      <c r="AE65">
        <f>'IDT-1'!F65</f>
        <v>-96</v>
      </c>
      <c r="AF65" s="26"/>
      <c r="AG65">
        <f t="shared" si="2"/>
        <v>961.33821285461522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-33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0</v>
      </c>
      <c r="E66">
        <f>GT_NG!T66</f>
        <v>10.983027295285362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555.76807513613608</v>
      </c>
      <c r="P66" s="77">
        <v>37.42</v>
      </c>
      <c r="Q66" s="77">
        <v>23.64</v>
      </c>
      <c r="R66" s="80">
        <v>19.2</v>
      </c>
      <c r="S66" s="80">
        <v>0</v>
      </c>
      <c r="T66" s="78">
        <f>SUMPRODUCT(LTA!F66:AJ66,LTA!F$101:AJ$101,LTA!F$105:AJ$105)</f>
        <v>74.06</v>
      </c>
      <c r="U66" s="78">
        <f>SUMPRODUCT(LTA!F66:AJ66,LTA!F$102:AJ$102,LTA!F$105:AJ$105)</f>
        <v>374.62000000000006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3.5300000000000002</v>
      </c>
      <c r="AB66" s="117">
        <f>-STOA!P66</f>
        <v>0</v>
      </c>
      <c r="AC66">
        <f t="shared" si="0"/>
        <v>10.468270802284323</v>
      </c>
      <c r="AD66">
        <f t="shared" si="1"/>
        <v>1098.7528316291373</v>
      </c>
      <c r="AE66">
        <f>'IDT-1'!F66</f>
        <v>-138</v>
      </c>
      <c r="AF66" s="26"/>
      <c r="AG66">
        <f t="shared" si="2"/>
        <v>960.75283162913729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-40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0</v>
      </c>
      <c r="E67">
        <f>GT_NG!T67</f>
        <v>10.983027295285362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621.50798762267414</v>
      </c>
      <c r="P67" s="77">
        <v>37.42</v>
      </c>
      <c r="Q67" s="77">
        <v>23.64</v>
      </c>
      <c r="R67" s="80">
        <v>19.2</v>
      </c>
      <c r="S67" s="80">
        <v>0</v>
      </c>
      <c r="T67" s="78">
        <f>SUMPRODUCT(LTA!F67:AJ67,LTA!F$101:AJ$101,LTA!F$105:AJ$105)</f>
        <v>77.790000000000006</v>
      </c>
      <c r="U67" s="78">
        <f>SUMPRODUCT(LTA!F67:AJ67,LTA!F$102:AJ$102,LTA!F$105:AJ$105)</f>
        <v>391.8300000000001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-163</v>
      </c>
      <c r="AA67" s="117">
        <f>STOA!J67</f>
        <v>3.5300000000000002</v>
      </c>
      <c r="AB67" s="117">
        <f>-STOA!P67</f>
        <v>0</v>
      </c>
      <c r="AC67">
        <f t="shared" si="0"/>
        <v>12.323063717395883</v>
      </c>
      <c r="AD67">
        <f t="shared" si="1"/>
        <v>1060.5779512005638</v>
      </c>
      <c r="AE67">
        <f>'IDT-1'!F67</f>
        <v>-53</v>
      </c>
      <c r="AF67" s="26"/>
      <c r="AG67">
        <f t="shared" si="2"/>
        <v>1007.5779512005638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0</v>
      </c>
      <c r="E68">
        <f>GT_NG!T68</f>
        <v>10.983027295285362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621.50838290746663</v>
      </c>
      <c r="P68" s="77">
        <v>37.42</v>
      </c>
      <c r="Q68" s="77">
        <v>23.64</v>
      </c>
      <c r="R68" s="80">
        <v>19.2</v>
      </c>
      <c r="S68" s="80">
        <v>0</v>
      </c>
      <c r="T68" s="78">
        <f>SUMPRODUCT(LTA!F68:AJ68,LTA!F$101:AJ$101,LTA!F$105:AJ$105)</f>
        <v>71.45</v>
      </c>
      <c r="U68" s="78">
        <f>SUMPRODUCT(LTA!F68:AJ68,LTA!F$102:AJ$102,LTA!F$105:AJ$105)</f>
        <v>385.91000000000008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-96</v>
      </c>
      <c r="AA68" s="117">
        <f>STOA!J68</f>
        <v>3.5300000000000002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11.620344651914971</v>
      </c>
      <c r="AD68">
        <f t="shared" ref="AD68:AD98" si="4">SUM(B68:AB68,AI68:AR68)-AC68</f>
        <v>1116.0210655508372</v>
      </c>
      <c r="AE68">
        <f>'IDT-1'!F68</f>
        <v>-107</v>
      </c>
      <c r="AF68" s="26"/>
      <c r="AG68">
        <f t="shared" ref="AG68:AG98" si="5">SUM(AD68:AF68)</f>
        <v>1009.0210655508372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0</v>
      </c>
      <c r="E69">
        <f>GT_NG!T69</f>
        <v>10.983027295285362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629.84288010856653</v>
      </c>
      <c r="P69" s="77">
        <v>37.42</v>
      </c>
      <c r="Q69" s="77">
        <v>23.64</v>
      </c>
      <c r="R69" s="80">
        <v>19.2</v>
      </c>
      <c r="S69" s="80">
        <v>0</v>
      </c>
      <c r="T69" s="78">
        <f>SUMPRODUCT(LTA!F69:AJ69,LTA!F$101:AJ$101,LTA!F$105:AJ$105)</f>
        <v>64.08</v>
      </c>
      <c r="U69" s="78">
        <f>SUMPRODUCT(LTA!F69:AJ69,LTA!F$102:AJ$102,LTA!F$105:AJ$105)</f>
        <v>379.51000000000005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-45</v>
      </c>
      <c r="AA69" s="117">
        <f>STOA!J69</f>
        <v>3.5300000000000002</v>
      </c>
      <c r="AB69" s="117">
        <f>-STOA!P69</f>
        <v>0</v>
      </c>
      <c r="AC69">
        <f t="shared" si="3"/>
        <v>11.252899636485619</v>
      </c>
      <c r="AD69">
        <f t="shared" si="4"/>
        <v>1146.9530077673664</v>
      </c>
      <c r="AE69">
        <f>'IDT-1'!F69</f>
        <v>-147</v>
      </c>
      <c r="AF69" s="26"/>
      <c r="AG69">
        <f t="shared" si="5"/>
        <v>999.95300776736644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-15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0</v>
      </c>
      <c r="E70">
        <f>GT_NG!T70</f>
        <v>10.983027295285362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55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646.75347687960129</v>
      </c>
      <c r="P70" s="77">
        <v>37.42</v>
      </c>
      <c r="Q70" s="77">
        <v>23.64</v>
      </c>
      <c r="R70" s="80">
        <v>19.2</v>
      </c>
      <c r="S70" s="80">
        <v>0</v>
      </c>
      <c r="T70" s="78">
        <f>SUMPRODUCT(LTA!F70:AJ70,LTA!F$101:AJ$101,LTA!F$105:AJ$105)</f>
        <v>56.46</v>
      </c>
      <c r="U70" s="78">
        <f>SUMPRODUCT(LTA!F70:AJ70,LTA!F$102:AJ$102,LTA!F$105:AJ$105)</f>
        <v>372.2000000000001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3.5300000000000002</v>
      </c>
      <c r="AB70" s="117">
        <f>-STOA!P70</f>
        <v>0</v>
      </c>
      <c r="AC70">
        <f t="shared" si="3"/>
        <v>11.003594424793887</v>
      </c>
      <c r="AD70">
        <f t="shared" si="4"/>
        <v>1189.1829097500929</v>
      </c>
      <c r="AE70">
        <f>'IDT-1'!F70</f>
        <v>-190</v>
      </c>
      <c r="AF70" s="26"/>
      <c r="AG70">
        <f t="shared" si="5"/>
        <v>999.1829097500929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-25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0</v>
      </c>
      <c r="E71">
        <f>GT_NG!T71</f>
        <v>10.983027295285362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651.82869401759103</v>
      </c>
      <c r="P71" s="77">
        <v>37.42</v>
      </c>
      <c r="Q71" s="77">
        <v>23.64</v>
      </c>
      <c r="R71" s="80">
        <v>10.79</v>
      </c>
      <c r="S71" s="80">
        <v>0</v>
      </c>
      <c r="T71" s="78">
        <f>SUMPRODUCT(LTA!F71:AJ71,LTA!F$101:AJ$101,LTA!F$105:AJ$105)</f>
        <v>45.74</v>
      </c>
      <c r="U71" s="78">
        <f>SUMPRODUCT(LTA!F71:AJ71,LTA!F$102:AJ$102,LTA!F$105:AJ$105)</f>
        <v>364.07000000000005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3.62</v>
      </c>
      <c r="AB71" s="117">
        <f>-STOA!P71</f>
        <v>0</v>
      </c>
      <c r="AC71">
        <f t="shared" si="3"/>
        <v>10.764379060386243</v>
      </c>
      <c r="AD71">
        <f t="shared" si="4"/>
        <v>1182.3273422524901</v>
      </c>
      <c r="AE71">
        <f>'IDT-1'!F71</f>
        <v>-173.03100000000001</v>
      </c>
      <c r="AF71" s="26"/>
      <c r="AG71">
        <f t="shared" si="5"/>
        <v>1009.2963422524901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0</v>
      </c>
      <c r="E72">
        <f>GT_NG!T72</f>
        <v>10.983027295285362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661.21087238609107</v>
      </c>
      <c r="P72" s="77">
        <v>37.42</v>
      </c>
      <c r="Q72" s="77">
        <v>23.64</v>
      </c>
      <c r="R72" s="80">
        <v>7.76</v>
      </c>
      <c r="S72" s="80">
        <v>0</v>
      </c>
      <c r="T72" s="78">
        <f>SUMPRODUCT(LTA!F72:AJ72,LTA!F$101:AJ$101,LTA!F$105:AJ$105)</f>
        <v>33.21</v>
      </c>
      <c r="U72" s="78">
        <f>SUMPRODUCT(LTA!F72:AJ72,LTA!F$102:AJ$102,LTA!F$105:AJ$105)</f>
        <v>355.74000000000007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3.62</v>
      </c>
      <c r="AB72" s="117">
        <f>-STOA!P72</f>
        <v>0</v>
      </c>
      <c r="AC72">
        <f t="shared" si="3"/>
        <v>10.636710230029042</v>
      </c>
      <c r="AD72">
        <f t="shared" si="4"/>
        <v>1167.9471894513474</v>
      </c>
      <c r="AE72">
        <f>'IDT-1'!F72</f>
        <v>-169.87</v>
      </c>
      <c r="AF72" s="26"/>
      <c r="AG72">
        <f t="shared" si="5"/>
        <v>998.07718945134741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0</v>
      </c>
      <c r="E73">
        <f>GT_NG!T73</f>
        <v>10.983027295285362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664.24729058403318</v>
      </c>
      <c r="P73" s="77">
        <v>37.42</v>
      </c>
      <c r="Q73" s="77">
        <v>23.64</v>
      </c>
      <c r="R73" s="80">
        <v>3.3776944065484309</v>
      </c>
      <c r="S73" s="80">
        <v>0</v>
      </c>
      <c r="T73" s="78">
        <f>SUMPRODUCT(LTA!F73:AJ73,LTA!F$101:AJ$101,LTA!F$105:AJ$105)</f>
        <v>22.61</v>
      </c>
      <c r="U73" s="78">
        <f>SUMPRODUCT(LTA!F73:AJ73,LTA!F$102:AJ$102,LTA!F$105:AJ$105)</f>
        <v>348.50000000000006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3.62</v>
      </c>
      <c r="AB73" s="117">
        <f>-STOA!P73</f>
        <v>0</v>
      </c>
      <c r="AC73">
        <f t="shared" si="3"/>
        <v>10.60104633378149</v>
      </c>
      <c r="AD73">
        <f t="shared" si="4"/>
        <v>1133.7969659520854</v>
      </c>
      <c r="AE73">
        <f>'IDT-1'!F73</f>
        <v>-159.31200000000001</v>
      </c>
      <c r="AF73" s="26"/>
      <c r="AG73">
        <f t="shared" si="5"/>
        <v>974.48496595208542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-30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0</v>
      </c>
      <c r="E74">
        <f>GT_NG!T74</f>
        <v>10.983027295285362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670.06592356423312</v>
      </c>
      <c r="P74" s="77">
        <v>37.42</v>
      </c>
      <c r="Q74" s="77">
        <v>23.64</v>
      </c>
      <c r="R74" s="80">
        <v>0.51999999999999991</v>
      </c>
      <c r="S74" s="80">
        <v>0</v>
      </c>
      <c r="T74" s="78">
        <f>SUMPRODUCT(LTA!F74:AJ74,LTA!F$101:AJ$101,LTA!F$105:AJ$105)</f>
        <v>14.9</v>
      </c>
      <c r="U74" s="78">
        <f>SUMPRODUCT(LTA!F74:AJ74,LTA!F$102:AJ$102,LTA!F$105:AJ$105)</f>
        <v>343.38000000000005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3.62</v>
      </c>
      <c r="AB74" s="117">
        <f>-STOA!P74</f>
        <v>0</v>
      </c>
      <c r="AC74">
        <f t="shared" si="3"/>
        <v>10.469807955618645</v>
      </c>
      <c r="AD74">
        <f t="shared" si="4"/>
        <v>1129.0591429038998</v>
      </c>
      <c r="AE74">
        <f>'IDT-1'!F74</f>
        <v>-151.73400000000001</v>
      </c>
      <c r="AF74" s="26"/>
      <c r="AG74">
        <f t="shared" si="5"/>
        <v>977.32514290389975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-25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0</v>
      </c>
      <c r="E75">
        <f>GT_NG!T75</f>
        <v>10.983027295285362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685.75005919583305</v>
      </c>
      <c r="P75" s="77">
        <v>37.42</v>
      </c>
      <c r="Q75" s="77">
        <v>23.64</v>
      </c>
      <c r="R75" s="80">
        <v>0</v>
      </c>
      <c r="S75" s="80">
        <v>0</v>
      </c>
      <c r="T75" s="78">
        <f>SUMPRODUCT(LTA!F75:AJ75,LTA!F$101:AJ$101,LTA!F$105:AJ$105)</f>
        <v>7.51</v>
      </c>
      <c r="U75" s="78">
        <f>SUMPRODUCT(LTA!F75:AJ75,LTA!F$102:AJ$102,LTA!F$105:AJ$105)</f>
        <v>341.14000000000004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3.62</v>
      </c>
      <c r="AB75" s="117">
        <f>-STOA!P75</f>
        <v>0</v>
      </c>
      <c r="AC75">
        <f t="shared" si="3"/>
        <v>10.429727073954773</v>
      </c>
      <c r="AD75">
        <f t="shared" si="4"/>
        <v>1144.6333594171635</v>
      </c>
      <c r="AE75">
        <f>'IDT-1'!F75</f>
        <v>-148.20500000000001</v>
      </c>
      <c r="AF75" s="26"/>
      <c r="AG75">
        <f t="shared" si="5"/>
        <v>996.42835941716351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0</v>
      </c>
      <c r="E76">
        <f>GT_NG!T76</f>
        <v>10.983027295285362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713.75722016033319</v>
      </c>
      <c r="P76" s="77">
        <v>37.42</v>
      </c>
      <c r="Q76" s="77">
        <v>23.64</v>
      </c>
      <c r="R76" s="80">
        <v>0</v>
      </c>
      <c r="S76" s="80">
        <v>0</v>
      </c>
      <c r="T76" s="78">
        <f>SUMPRODUCT(LTA!F76:AJ76,LTA!F$101:AJ$101,LTA!F$105:AJ$105)</f>
        <v>0.32</v>
      </c>
      <c r="U76" s="78">
        <f>SUMPRODUCT(LTA!F76:AJ76,LTA!F$102:AJ$102,LTA!F$105:AJ$105)</f>
        <v>339.80000000000007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3.62</v>
      </c>
      <c r="AB76" s="117">
        <f>-STOA!P76</f>
        <v>0</v>
      </c>
      <c r="AC76">
        <f t="shared" si="3"/>
        <v>10.59224796292018</v>
      </c>
      <c r="AD76">
        <f t="shared" si="4"/>
        <v>1164.9479994926983</v>
      </c>
      <c r="AE76">
        <f>'IDT-1'!F76</f>
        <v>-155.92599999999999</v>
      </c>
      <c r="AF76" s="26"/>
      <c r="AG76">
        <f t="shared" si="5"/>
        <v>1009.0219994926983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-14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0</v>
      </c>
      <c r="E77">
        <f>GT_NG!T77</f>
        <v>10.983027295285362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705.25106538783768</v>
      </c>
      <c r="P77" s="77">
        <v>37.42</v>
      </c>
      <c r="Q77" s="77">
        <v>23.64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338.89000000000004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-73</v>
      </c>
      <c r="AA77" s="117">
        <f>STOA!J77</f>
        <v>3.62</v>
      </c>
      <c r="AB77" s="117">
        <f>-STOA!P77</f>
        <v>0</v>
      </c>
      <c r="AC77">
        <f t="shared" si="3"/>
        <v>11.031160599953694</v>
      </c>
      <c r="AD77">
        <f t="shared" si="4"/>
        <v>1075.7729320831693</v>
      </c>
      <c r="AE77">
        <f>'IDT-1'!F77</f>
        <v>-65</v>
      </c>
      <c r="AF77" s="26"/>
      <c r="AG77">
        <f t="shared" si="5"/>
        <v>1010.7729320831693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0</v>
      </c>
      <c r="E78">
        <f>GT_NG!T78</f>
        <v>10.983027295285362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705.34267832223759</v>
      </c>
      <c r="P78" s="77">
        <v>37.42</v>
      </c>
      <c r="Q78" s="77">
        <v>23.64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338.84000000000003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-134</v>
      </c>
      <c r="AA78" s="117">
        <f>STOA!J78</f>
        <v>3.62</v>
      </c>
      <c r="AB78" s="117">
        <f>-STOA!P78</f>
        <v>0</v>
      </c>
      <c r="AC78">
        <f t="shared" si="3"/>
        <v>11.573092572630328</v>
      </c>
      <c r="AD78">
        <f t="shared" si="4"/>
        <v>1014.2726130448926</v>
      </c>
      <c r="AE78">
        <f>'IDT-1'!F78</f>
        <v>0</v>
      </c>
      <c r="AF78" s="26"/>
      <c r="AG78">
        <f t="shared" si="5"/>
        <v>1014.2726130448926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0</v>
      </c>
      <c r="E79">
        <f>GT_NG!T79</f>
        <v>10.983027295285362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719.1682987022067</v>
      </c>
      <c r="P79" s="77">
        <v>37.42</v>
      </c>
      <c r="Q79" s="77">
        <v>23.64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339.01000000000005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-156</v>
      </c>
      <c r="AA79" s="117">
        <f>STOA!J79</f>
        <v>3.64</v>
      </c>
      <c r="AB79" s="117">
        <f>-STOA!P79</f>
        <v>0</v>
      </c>
      <c r="AC79">
        <f t="shared" si="3"/>
        <v>12.095164495250893</v>
      </c>
      <c r="AD79">
        <f t="shared" si="4"/>
        <v>1002.7661615022414</v>
      </c>
      <c r="AE79">
        <f>'IDT-1'!F79</f>
        <v>0</v>
      </c>
      <c r="AF79" s="26"/>
      <c r="AG79">
        <f t="shared" si="5"/>
        <v>1002.7661615022414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-23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0</v>
      </c>
      <c r="E80">
        <f>GT_NG!T80</f>
        <v>10.98303147432358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718.11468460156198</v>
      </c>
      <c r="P80" s="77">
        <v>37.42</v>
      </c>
      <c r="Q80" s="77">
        <v>23.64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339.00000000000006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-147</v>
      </c>
      <c r="AA80" s="117">
        <f>STOA!J80</f>
        <v>3.64</v>
      </c>
      <c r="AB80" s="117">
        <f>-STOA!P80</f>
        <v>0</v>
      </c>
      <c r="AC80">
        <f t="shared" si="3"/>
        <v>12.005901580240996</v>
      </c>
      <c r="AD80">
        <f t="shared" si="4"/>
        <v>1010.7918144956445</v>
      </c>
      <c r="AE80">
        <f>'IDT-1'!F80</f>
        <v>-16</v>
      </c>
      <c r="AF80" s="26"/>
      <c r="AG80">
        <f t="shared" si="5"/>
        <v>994.79181449564453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-23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0</v>
      </c>
      <c r="E81">
        <f>GT_NG!T81</f>
        <v>10.98303147432358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687.03990872186171</v>
      </c>
      <c r="P81" s="77">
        <v>37.42</v>
      </c>
      <c r="Q81" s="77">
        <v>23.64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338.87000000000006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-61</v>
      </c>
      <c r="AA81" s="117">
        <f>STOA!J81</f>
        <v>3.64</v>
      </c>
      <c r="AB81" s="117">
        <f>-STOA!P81</f>
        <v>0</v>
      </c>
      <c r="AC81">
        <f t="shared" si="3"/>
        <v>11.029927478246208</v>
      </c>
      <c r="AD81">
        <f t="shared" si="4"/>
        <v>1059.5630127179393</v>
      </c>
      <c r="AE81">
        <f>'IDT-1'!F81</f>
        <v>-83</v>
      </c>
      <c r="AF81" s="26"/>
      <c r="AG81">
        <f t="shared" si="5"/>
        <v>976.56301271793927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-30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0</v>
      </c>
      <c r="E82">
        <f>GT_NG!T82</f>
        <v>10.98303147432358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674.4987476060619</v>
      </c>
      <c r="P82" s="77">
        <v>37.42</v>
      </c>
      <c r="Q82" s="77">
        <v>23.64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338.90000000000003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3.64</v>
      </c>
      <c r="AB82" s="117">
        <f>-STOA!P82</f>
        <v>0</v>
      </c>
      <c r="AC82">
        <f t="shared" si="3"/>
        <v>10.378263481573253</v>
      </c>
      <c r="AD82">
        <f t="shared" si="4"/>
        <v>1108.7035155988124</v>
      </c>
      <c r="AE82">
        <f>'IDT-1'!F82</f>
        <v>-158.959</v>
      </c>
      <c r="AF82" s="26"/>
      <c r="AG82">
        <f t="shared" si="5"/>
        <v>949.74451559881231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-30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0</v>
      </c>
      <c r="E83">
        <f>GT_NG!T83</f>
        <v>10.98303147432358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652.05904808348077</v>
      </c>
      <c r="P83" s="77">
        <v>37.42</v>
      </c>
      <c r="Q83" s="77">
        <v>23.64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338.81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3.64</v>
      </c>
      <c r="AB83" s="117">
        <f>-STOA!P83</f>
        <v>0</v>
      </c>
      <c r="AC83">
        <f t="shared" si="3"/>
        <v>10.180002125774539</v>
      </c>
      <c r="AD83">
        <f t="shared" si="4"/>
        <v>1086.3720774320298</v>
      </c>
      <c r="AE83">
        <f>'IDT-1'!F83</f>
        <v>-167.59100000000001</v>
      </c>
      <c r="AF83" s="26"/>
      <c r="AG83">
        <f t="shared" si="5"/>
        <v>918.78107743202975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-30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0</v>
      </c>
      <c r="E84">
        <f>GT_NG!T84</f>
        <v>10.98303147432358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645.14587172408085</v>
      </c>
      <c r="P84" s="77">
        <v>37.42</v>
      </c>
      <c r="Q84" s="77">
        <v>23.64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338.79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3.64</v>
      </c>
      <c r="AB84" s="117">
        <f>-STOA!P84</f>
        <v>0</v>
      </c>
      <c r="AC84">
        <f t="shared" si="3"/>
        <v>10.11899017381182</v>
      </c>
      <c r="AD84">
        <f t="shared" si="4"/>
        <v>1079.4999130245926</v>
      </c>
      <c r="AE84">
        <f>'IDT-1'!F84</f>
        <v>-191.529</v>
      </c>
      <c r="AF84" s="26"/>
      <c r="AG84">
        <f t="shared" si="5"/>
        <v>887.97091302459262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-30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0</v>
      </c>
      <c r="E85">
        <f>GT_NG!T85</f>
        <v>10.98303147432358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636.83453325412279</v>
      </c>
      <c r="P85" s="77">
        <v>37.42</v>
      </c>
      <c r="Q85" s="77">
        <v>23.64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338.77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3.64</v>
      </c>
      <c r="AB85" s="117">
        <f>-STOA!P85</f>
        <v>0</v>
      </c>
      <c r="AC85">
        <f t="shared" si="3"/>
        <v>9.8681118448322813</v>
      </c>
      <c r="AD85">
        <f t="shared" si="4"/>
        <v>1091.419452883614</v>
      </c>
      <c r="AE85">
        <f>'IDT-1'!F85</f>
        <v>-209.71299999999999</v>
      </c>
      <c r="AF85" s="26"/>
      <c r="AG85">
        <f t="shared" si="5"/>
        <v>881.70645288361402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0</v>
      </c>
      <c r="E86">
        <f>GT_NG!T86</f>
        <v>10.98303147432358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631.17585651862282</v>
      </c>
      <c r="P86" s="77">
        <v>37.42</v>
      </c>
      <c r="Q86" s="77">
        <v>23.64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338.93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3.64</v>
      </c>
      <c r="AB86" s="117">
        <f>-STOA!P86</f>
        <v>0</v>
      </c>
      <c r="AC86">
        <f t="shared" si="3"/>
        <v>9.8197234895598822</v>
      </c>
      <c r="AD86">
        <f t="shared" si="4"/>
        <v>1085.9691645033865</v>
      </c>
      <c r="AE86">
        <f>'IDT-1'!F86</f>
        <v>-230.22800000000001</v>
      </c>
      <c r="AF86" s="26"/>
      <c r="AG86">
        <f t="shared" si="5"/>
        <v>855.74116450338647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0</v>
      </c>
      <c r="E87">
        <f>GT_NG!T87</f>
        <v>10.98303147432358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631.17585651862282</v>
      </c>
      <c r="P87" s="77">
        <v>37.42</v>
      </c>
      <c r="Q87" s="77">
        <v>23.64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339.01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3.66</v>
      </c>
      <c r="AB87" s="117">
        <f>-STOA!P87</f>
        <v>0</v>
      </c>
      <c r="AC87">
        <f t="shared" si="3"/>
        <v>9.8649941271708581</v>
      </c>
      <c r="AD87">
        <f t="shared" si="4"/>
        <v>1081.0238938657756</v>
      </c>
      <c r="AE87">
        <f>'IDT-1'!F87</f>
        <v>-256.36500000000001</v>
      </c>
      <c r="AF87" s="26"/>
      <c r="AG87">
        <f t="shared" si="5"/>
        <v>824.65889386577555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0</v>
      </c>
      <c r="E88">
        <f>GT_NG!T88</f>
        <v>10.98303147432358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631.17585651862282</v>
      </c>
      <c r="P88" s="77">
        <v>37.42</v>
      </c>
      <c r="Q88" s="77">
        <v>23.64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338.7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3.66</v>
      </c>
      <c r="AB88" s="117">
        <f>-STOA!P88</f>
        <v>0</v>
      </c>
      <c r="AC88">
        <f t="shared" si="3"/>
        <v>9.8622661271708587</v>
      </c>
      <c r="AD88">
        <f t="shared" si="4"/>
        <v>1080.7166218657756</v>
      </c>
      <c r="AE88">
        <f>'IDT-1'!F88</f>
        <v>-269.185</v>
      </c>
      <c r="AF88" s="26"/>
      <c r="AG88">
        <f t="shared" si="5"/>
        <v>811.53162186577561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-15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0</v>
      </c>
      <c r="E89">
        <f>GT_NG!T89</f>
        <v>10.98303147432358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631.17585651862282</v>
      </c>
      <c r="P89" s="77">
        <v>37.42</v>
      </c>
      <c r="Q89" s="77">
        <v>23.64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338.72999999999996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3.66</v>
      </c>
      <c r="AB89" s="117">
        <f>-STOA!P89</f>
        <v>0</v>
      </c>
      <c r="AC89">
        <f t="shared" si="3"/>
        <v>9.7737488519489055</v>
      </c>
      <c r="AD89">
        <f t="shared" si="4"/>
        <v>1090.8351391409974</v>
      </c>
      <c r="AE89">
        <f>'IDT-1'!F89</f>
        <v>-274.815</v>
      </c>
      <c r="AF89" s="26"/>
      <c r="AG89">
        <f t="shared" si="5"/>
        <v>816.02013914099734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0</v>
      </c>
      <c r="E90">
        <f>GT_NG!T90</f>
        <v>10.98303147432358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615.25062596689827</v>
      </c>
      <c r="P90" s="77">
        <v>37.42</v>
      </c>
      <c r="Q90" s="77">
        <v>23.64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338.77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3.66</v>
      </c>
      <c r="AB90" s="117">
        <f>-STOA!P90</f>
        <v>0</v>
      </c>
      <c r="AC90">
        <f t="shared" si="3"/>
        <v>9.5459588230937289</v>
      </c>
      <c r="AD90">
        <f t="shared" si="4"/>
        <v>1065.177698618128</v>
      </c>
      <c r="AE90">
        <f>'IDT-1'!F90</f>
        <v>-256</v>
      </c>
      <c r="AF90" s="26"/>
      <c r="AG90">
        <f t="shared" si="5"/>
        <v>809.17769861812803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-5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0</v>
      </c>
      <c r="E91">
        <f>GT_NG!T91</f>
        <v>10.98303147432358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636.6535561242257</v>
      </c>
      <c r="P91" s="77">
        <v>37.42</v>
      </c>
      <c r="Q91" s="77">
        <v>23.64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338.75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-50</v>
      </c>
      <c r="AA91" s="117">
        <f>STOA!J91</f>
        <v>3.66</v>
      </c>
      <c r="AB91" s="117">
        <f>-STOA!P91</f>
        <v>0</v>
      </c>
      <c r="AC91">
        <f t="shared" si="3"/>
        <v>10.221644346977001</v>
      </c>
      <c r="AD91">
        <f t="shared" si="4"/>
        <v>1050.8849432515724</v>
      </c>
      <c r="AE91">
        <f>'IDT-1'!F91</f>
        <v>-255</v>
      </c>
      <c r="AF91" s="26"/>
      <c r="AG91">
        <f t="shared" si="5"/>
        <v>795.88494325157239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0</v>
      </c>
      <c r="E92">
        <f>GT_NG!T92</f>
        <v>10.98303147432358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637.31401261752285</v>
      </c>
      <c r="P92" s="77">
        <v>37.42</v>
      </c>
      <c r="Q92" s="77">
        <v>23.64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338.72999999999996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-87</v>
      </c>
      <c r="AA92" s="117">
        <f>STOA!J92</f>
        <v>3.66</v>
      </c>
      <c r="AB92" s="117">
        <f>-STOA!P92</f>
        <v>0</v>
      </c>
      <c r="AC92">
        <f t="shared" si="3"/>
        <v>10.555771082439241</v>
      </c>
      <c r="AD92">
        <f t="shared" si="4"/>
        <v>1014.1912730094072</v>
      </c>
      <c r="AE92">
        <f>'IDT-1'!F92</f>
        <v>-232</v>
      </c>
      <c r="AF92" s="26"/>
      <c r="AG92">
        <f t="shared" si="5"/>
        <v>782.19127300940715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0</v>
      </c>
      <c r="E93">
        <f>GT_NG!T93</f>
        <v>10.98303147432358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637.31401261752285</v>
      </c>
      <c r="P93" s="77">
        <v>37.42</v>
      </c>
      <c r="Q93" s="77">
        <v>23.64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338.89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-126</v>
      </c>
      <c r="AA93" s="117">
        <f>STOA!J93</f>
        <v>3.66</v>
      </c>
      <c r="AB93" s="117">
        <f>-STOA!P93</f>
        <v>0</v>
      </c>
      <c r="AC93">
        <f t="shared" si="3"/>
        <v>10.992207331026814</v>
      </c>
      <c r="AD93">
        <f t="shared" si="4"/>
        <v>964.91483676081953</v>
      </c>
      <c r="AE93">
        <f>'IDT-1'!F93</f>
        <v>-202</v>
      </c>
      <c r="AF93" s="26"/>
      <c r="AG93">
        <f t="shared" si="5"/>
        <v>762.91483676081953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0</v>
      </c>
      <c r="E94">
        <f>GT_NG!T94</f>
        <v>10.68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634.96427106229373</v>
      </c>
      <c r="P94" s="77">
        <v>37.42</v>
      </c>
      <c r="Q94" s="77">
        <v>23.64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339.01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-167</v>
      </c>
      <c r="AA94" s="117">
        <f>STOA!J94</f>
        <v>3.66</v>
      </c>
      <c r="AB94" s="117">
        <f>-STOA!P94</f>
        <v>0</v>
      </c>
      <c r="AC94">
        <f t="shared" si="3"/>
        <v>11.333922156776756</v>
      </c>
      <c r="AD94">
        <f t="shared" si="4"/>
        <v>921.04034890551679</v>
      </c>
      <c r="AE94">
        <f>'IDT-1'!F94</f>
        <v>-171</v>
      </c>
      <c r="AF94" s="26"/>
      <c r="AG94">
        <f t="shared" si="5"/>
        <v>750.04034890551679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0</v>
      </c>
      <c r="E95">
        <f>GT_NG!T95</f>
        <v>10.68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629.9519717349807</v>
      </c>
      <c r="P95" s="77">
        <v>37.42</v>
      </c>
      <c r="Q95" s="77">
        <v>23.64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339.1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-131</v>
      </c>
      <c r="AA95" s="117">
        <f>STOA!J95</f>
        <v>3.66</v>
      </c>
      <c r="AB95" s="117">
        <f>-STOA!P95</f>
        <v>0</v>
      </c>
      <c r="AC95">
        <f t="shared" si="3"/>
        <v>10.970993331897368</v>
      </c>
      <c r="AD95">
        <f t="shared" si="4"/>
        <v>952.4809784030831</v>
      </c>
      <c r="AE95">
        <f>'IDT-1'!F95</f>
        <v>-215</v>
      </c>
      <c r="AF95" s="26"/>
      <c r="AG95">
        <f t="shared" si="5"/>
        <v>737.4809784030831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0</v>
      </c>
      <c r="E96">
        <f>GT_NG!T96</f>
        <v>10.68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624.4902811999732</v>
      </c>
      <c r="P96" s="77">
        <v>37.42</v>
      </c>
      <c r="Q96" s="77">
        <v>23.64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339.54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-177</v>
      </c>
      <c r="AA96" s="117">
        <f>STOA!J96</f>
        <v>3.66</v>
      </c>
      <c r="AB96" s="117">
        <f>-STOA!P96</f>
        <v>0</v>
      </c>
      <c r="AC96">
        <f t="shared" si="3"/>
        <v>11.335196321210288</v>
      </c>
      <c r="AD96">
        <f t="shared" si="4"/>
        <v>901.0950848787628</v>
      </c>
      <c r="AE96">
        <f>'IDT-1'!F96</f>
        <v>-178</v>
      </c>
      <c r="AF96" s="26"/>
      <c r="AG96">
        <f t="shared" si="5"/>
        <v>723.0950848787628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0</v>
      </c>
      <c r="E97">
        <f>GT_NG!T97</f>
        <v>10.68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621.20882825200147</v>
      </c>
      <c r="P97" s="77">
        <v>37.42</v>
      </c>
      <c r="Q97" s="77">
        <v>23.64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339.69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-202</v>
      </c>
      <c r="AA97" s="117">
        <f>STOA!J97</f>
        <v>3.66</v>
      </c>
      <c r="AB97" s="117">
        <f>-STOA!P97</f>
        <v>0</v>
      </c>
      <c r="AC97">
        <f t="shared" si="3"/>
        <v>11.529592723323022</v>
      </c>
      <c r="AD97">
        <f t="shared" si="4"/>
        <v>872.76923552867845</v>
      </c>
      <c r="AE97">
        <f>'IDT-1'!F97</f>
        <v>-157</v>
      </c>
      <c r="AF97" s="26"/>
      <c r="AG97">
        <f t="shared" si="5"/>
        <v>715.76923552867845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0</v>
      </c>
      <c r="E98">
        <f>GT_NG!T98</f>
        <v>10.68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619.85389527377311</v>
      </c>
      <c r="P98" s="77">
        <v>37.42</v>
      </c>
      <c r="Q98" s="77">
        <v>23.64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339.81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-244</v>
      </c>
      <c r="AA98" s="117">
        <f>STOA!J98</f>
        <v>3.66</v>
      </c>
      <c r="AB98" s="117">
        <f>-STOA!P98</f>
        <v>0</v>
      </c>
      <c r="AC98">
        <f t="shared" si="3"/>
        <v>11.891606669046816</v>
      </c>
      <c r="AD98">
        <f t="shared" si="4"/>
        <v>829.17228860472619</v>
      </c>
      <c r="AE98">
        <f>'IDT-1'!F98</f>
        <v>-120</v>
      </c>
      <c r="AF98" s="26"/>
      <c r="AG98">
        <f t="shared" si="5"/>
        <v>709.17228860472619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0.26314876008963717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1.3533992791280753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14.734790867222625</v>
      </c>
      <c r="P99" s="77">
        <f t="shared" si="6"/>
        <v>0.86362500000000098</v>
      </c>
      <c r="Q99" s="77">
        <f t="shared" si="6"/>
        <v>0.54490500000000086</v>
      </c>
      <c r="R99" s="80">
        <f>SUM(R3:R98)/4000</f>
        <v>0.17841192360163716</v>
      </c>
      <c r="S99" s="80">
        <f t="shared" si="6"/>
        <v>0</v>
      </c>
      <c r="T99" s="78">
        <f t="shared" si="6"/>
        <v>0.88839499999999982</v>
      </c>
      <c r="U99" s="78">
        <f t="shared" si="6"/>
        <v>8.9881250000000001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-3.823</v>
      </c>
      <c r="AA99" s="117">
        <f t="shared" si="6"/>
        <v>8.6760000000000059E-2</v>
      </c>
      <c r="AB99" s="117">
        <f t="shared" si="6"/>
        <v>0</v>
      </c>
      <c r="AC99">
        <f t="shared" si="6"/>
        <v>0.28482880333665339</v>
      </c>
      <c r="AD99">
        <f t="shared" si="6"/>
        <v>23.220417026705316</v>
      </c>
      <c r="AE99">
        <f t="shared" si="6"/>
        <v>-2.4804612500000003</v>
      </c>
      <c r="AG99">
        <f t="shared" si="6"/>
        <v>20.739955776705319</v>
      </c>
      <c r="AI99">
        <f t="shared" si="6"/>
        <v>0</v>
      </c>
      <c r="AJ99">
        <f t="shared" si="6"/>
        <v>0</v>
      </c>
      <c r="AK99">
        <f t="shared" si="6"/>
        <v>1.4934999999999999E-2</v>
      </c>
      <c r="AL99">
        <f t="shared" si="6"/>
        <v>-0.58825000000000005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44990</v>
      </c>
      <c r="B1" s="225"/>
      <c r="C1" s="225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79"/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25"/>
      <c r="C2" s="225"/>
      <c r="D2" s="238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79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  <c r="AT2" s="197" t="s">
        <v>152</v>
      </c>
    </row>
    <row r="3" spans="1:46">
      <c r="A3" t="s">
        <v>45</v>
      </c>
      <c r="D3">
        <f>TWEPL!S3</f>
        <v>0</v>
      </c>
      <c r="E3">
        <f>GT_NG!S3</f>
        <v>1.7986747653230262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18.000000000000004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78.612970000338194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2.72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0.88995847393781879</v>
      </c>
      <c r="AD3">
        <f>SUM(B3:AB3,AI3:AR3)-AC3</f>
        <v>100.2416862917234</v>
      </c>
      <c r="AE3">
        <f>'IDT-1'!E3</f>
        <v>0</v>
      </c>
      <c r="AF3" s="26"/>
      <c r="AG3">
        <f>SUM(AD3:AF3)+AT3</f>
        <v>100.2416862917234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</v>
      </c>
      <c r="E4">
        <f>GT_NG!S4</f>
        <v>1.7986747653230262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18.000000000000004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77.027801316937399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2.72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0.87600898952389183</v>
      </c>
      <c r="AD4">
        <f t="shared" ref="AD4:AD67" si="1">SUM(B4:AB4,AI4:AR4)-AC4</f>
        <v>98.67046709273653</v>
      </c>
      <c r="AE4">
        <f>'IDT-1'!E4</f>
        <v>0</v>
      </c>
      <c r="AF4" s="26"/>
      <c r="AG4">
        <f t="shared" ref="AG4:AG67" si="2">SUM(AD4:AF4)+AT4</f>
        <v>98.67046709273653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</v>
      </c>
      <c r="E5">
        <f>GT_NG!S5</f>
        <v>1.8305052457205966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18.000000000000004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77.14497294877367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2.72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1.0548827585554561</v>
      </c>
      <c r="AD5">
        <f t="shared" si="1"/>
        <v>78.64059543593882</v>
      </c>
      <c r="AE5">
        <f>'IDT-1'!E5</f>
        <v>0</v>
      </c>
      <c r="AF5" s="26"/>
      <c r="AG5">
        <f t="shared" si="2"/>
        <v>78.64059543593882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-20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</v>
      </c>
      <c r="E6">
        <f>GT_NG!S6</f>
        <v>1.8305052457205966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18.000000000000004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77.14497294877367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2.72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1.0548827585554561</v>
      </c>
      <c r="AD6">
        <f t="shared" si="1"/>
        <v>78.64059543593882</v>
      </c>
      <c r="AE6">
        <f>'IDT-1'!E6</f>
        <v>0</v>
      </c>
      <c r="AF6" s="26"/>
      <c r="AG6">
        <f t="shared" si="2"/>
        <v>78.64059543593882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-20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</v>
      </c>
      <c r="E7">
        <f>GT_NG!S7</f>
        <v>1.8305052457205966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18.000000000000004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77.213858461681468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2.72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1.0998795886800212</v>
      </c>
      <c r="AD7">
        <f t="shared" si="1"/>
        <v>73.664484118722044</v>
      </c>
      <c r="AE7">
        <f>'IDT-1'!E7</f>
        <v>0</v>
      </c>
      <c r="AF7" s="26"/>
      <c r="AG7">
        <f t="shared" si="2"/>
        <v>73.664484118722044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-25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</v>
      </c>
      <c r="E8">
        <f>GT_NG!S8</f>
        <v>1.8305052457205966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18.000000000000004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77.263776288754855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2.72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1.100318865558267</v>
      </c>
      <c r="AD8">
        <f t="shared" si="1"/>
        <v>73.713962668917191</v>
      </c>
      <c r="AE8">
        <f>'IDT-1'!E8</f>
        <v>0</v>
      </c>
      <c r="AF8" s="26"/>
      <c r="AG8">
        <f t="shared" si="2"/>
        <v>73.713962668917191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-25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</v>
      </c>
      <c r="E9">
        <f>GT_NG!S9</f>
        <v>1.8305052457205966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18.000000000000004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77.263776288754855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2.72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1.100318865558267</v>
      </c>
      <c r="AD9">
        <f t="shared" si="1"/>
        <v>73.713962668917191</v>
      </c>
      <c r="AE9">
        <f>'IDT-1'!E9</f>
        <v>0</v>
      </c>
      <c r="AF9" s="26"/>
      <c r="AG9">
        <f t="shared" si="2"/>
        <v>73.713962668917191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-25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</v>
      </c>
      <c r="E10">
        <f>GT_NG!S10</f>
        <v>1.8305052457205966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18.000000000000004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77.263776288754855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2.72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1.100318865558267</v>
      </c>
      <c r="AD10">
        <f t="shared" si="1"/>
        <v>73.713962668917191</v>
      </c>
      <c r="AE10">
        <f>'IDT-1'!E10</f>
        <v>0</v>
      </c>
      <c r="AF10" s="26"/>
      <c r="AG10">
        <f t="shared" si="2"/>
        <v>73.713962668917191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</v>
      </c>
      <c r="E11">
        <f>GT_NG!S11</f>
        <v>1.8305052457205966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18.159147937878291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77.655576282971325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2.72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1.1051672073607008</v>
      </c>
      <c r="AD11">
        <f t="shared" si="1"/>
        <v>74.260062259209519</v>
      </c>
      <c r="AE11">
        <f>'IDT-1'!E11</f>
        <v>0</v>
      </c>
      <c r="AF11" s="26"/>
      <c r="AG11">
        <f t="shared" si="2"/>
        <v>74.260062259209519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-25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</v>
      </c>
      <c r="E12">
        <f>GT_NG!S12</f>
        <v>1.8305052457205966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18.159147937878291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77.448450903200367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2.72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1.1033445040187164</v>
      </c>
      <c r="AD12">
        <f t="shared" si="1"/>
        <v>74.054759582780534</v>
      </c>
      <c r="AE12">
        <f>'IDT-1'!E12</f>
        <v>0</v>
      </c>
      <c r="AF12" s="26"/>
      <c r="AG12">
        <f t="shared" si="2"/>
        <v>74.054759582780534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-25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</v>
      </c>
      <c r="E13">
        <f>GT_NG!S13</f>
        <v>1.8305052457205966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18.159147937878291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77.730094130451818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2.72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1.1058229644185293</v>
      </c>
      <c r="AD13">
        <f t="shared" si="1"/>
        <v>74.33392434963217</v>
      </c>
      <c r="AE13">
        <f>'IDT-1'!E13</f>
        <v>0</v>
      </c>
      <c r="AF13" s="26"/>
      <c r="AG13">
        <f t="shared" si="2"/>
        <v>74.33392434963217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</v>
      </c>
      <c r="E14">
        <f>GT_NG!S14</f>
        <v>1.8305052457205966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18.159147937878291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77.934698622406927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2.72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1.1076234839477341</v>
      </c>
      <c r="AD14">
        <f t="shared" si="1"/>
        <v>74.536728322058082</v>
      </c>
      <c r="AE14">
        <f>'IDT-1'!E14</f>
        <v>0</v>
      </c>
      <c r="AF14" s="26"/>
      <c r="AG14">
        <f t="shared" si="2"/>
        <v>74.536728322058082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-25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</v>
      </c>
      <c r="E15">
        <f>GT_NG!S15</f>
        <v>1.8305052457205966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18.159147937878291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77.864707130451819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2.72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1.1070075588185293</v>
      </c>
      <c r="AD15">
        <f t="shared" si="1"/>
        <v>74.467352755232184</v>
      </c>
      <c r="AE15">
        <f>'IDT-1'!E15</f>
        <v>0</v>
      </c>
      <c r="AF15" s="26"/>
      <c r="AG15">
        <f t="shared" si="2"/>
        <v>74.467352755232184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-25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</v>
      </c>
      <c r="E16">
        <f>GT_NG!S16</f>
        <v>1.8305052457205966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18.159147937878291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77.864707130451819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2.72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1.1070075588185293</v>
      </c>
      <c r="AD16">
        <f t="shared" si="1"/>
        <v>74.467352755232184</v>
      </c>
      <c r="AE16">
        <f>'IDT-1'!E16</f>
        <v>0</v>
      </c>
      <c r="AF16" s="26"/>
      <c r="AG16">
        <f t="shared" si="2"/>
        <v>74.467352755232184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-25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</v>
      </c>
      <c r="E17">
        <f>GT_NG!S17</f>
        <v>1.8305052457205966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18.810000000000002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77.834717588491571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2.72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1.1124711489959502</v>
      </c>
      <c r="AD17">
        <f t="shared" si="1"/>
        <v>75.082751685216223</v>
      </c>
      <c r="AE17">
        <f>'IDT-1'!E17</f>
        <v>0</v>
      </c>
      <c r="AF17" s="26"/>
      <c r="AG17">
        <f t="shared" si="2"/>
        <v>75.082751685216223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-25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</v>
      </c>
      <c r="E18">
        <f>GT_NG!S18</f>
        <v>1.8779266611524679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18.810000000000002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77.834717588491571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2.72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1.1128884574517506</v>
      </c>
      <c r="AD18">
        <f t="shared" si="1"/>
        <v>75.129755792192299</v>
      </c>
      <c r="AE18">
        <f>'IDT-1'!E18</f>
        <v>0</v>
      </c>
      <c r="AF18" s="26"/>
      <c r="AG18">
        <f t="shared" si="2"/>
        <v>75.129755792192299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-25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</v>
      </c>
      <c r="E19">
        <f>GT_NG!S19</f>
        <v>1.8779266611524679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18.810000000000002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77.834717588491571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2.72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1.1128884574517506</v>
      </c>
      <c r="AD19">
        <f t="shared" si="1"/>
        <v>75.129755792192299</v>
      </c>
      <c r="AE19">
        <f>'IDT-1'!E19</f>
        <v>0</v>
      </c>
      <c r="AF19" s="26"/>
      <c r="AG19">
        <f t="shared" si="2"/>
        <v>75.129755792192299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-25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</v>
      </c>
      <c r="E20">
        <f>GT_NG!S20</f>
        <v>1.8805183347118832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18.309999999999999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77.927415022447775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2.72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1.109327001597888</v>
      </c>
      <c r="AD20">
        <f t="shared" si="1"/>
        <v>74.728606355561766</v>
      </c>
      <c r="AE20">
        <f>'IDT-1'!E20</f>
        <v>0</v>
      </c>
      <c r="AF20" s="26"/>
      <c r="AG20">
        <f t="shared" si="2"/>
        <v>74.728606355561766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</v>
      </c>
      <c r="E21">
        <f>GT_NG!S21</f>
        <v>1.8805183347118832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18.309999999999999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78.120483022447772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2.72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1.111025999997888</v>
      </c>
      <c r="AD21">
        <f t="shared" si="1"/>
        <v>74.919975357161761</v>
      </c>
      <c r="AE21">
        <f>'IDT-1'!E21</f>
        <v>0</v>
      </c>
      <c r="AF21" s="26"/>
      <c r="AG21">
        <f t="shared" si="2"/>
        <v>74.919975357161761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</v>
      </c>
      <c r="E22">
        <f>GT_NG!S22</f>
        <v>1.8805183347118832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18.309999999999999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78.193229310261074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2.72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1.1116661673306452</v>
      </c>
      <c r="AD22">
        <f t="shared" si="1"/>
        <v>74.992081477642316</v>
      </c>
      <c r="AE22">
        <f>'IDT-1'!E22</f>
        <v>0</v>
      </c>
      <c r="AF22" s="26"/>
      <c r="AG22">
        <f t="shared" si="2"/>
        <v>74.992081477642316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0</v>
      </c>
      <c r="E23">
        <f>GT_NG!S23</f>
        <v>1.8330314743235783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18.000000000000004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78.731200655650738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2.72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1.1132544307986572</v>
      </c>
      <c r="AD23">
        <f t="shared" si="1"/>
        <v>75.170977699175666</v>
      </c>
      <c r="AE23">
        <f>'IDT-1'!E23</f>
        <v>0</v>
      </c>
      <c r="AF23" s="26"/>
      <c r="AG23">
        <f t="shared" si="2"/>
        <v>75.170977699175666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-25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</v>
      </c>
      <c r="E24">
        <f>GT_NG!S24</f>
        <v>1.8330314743235783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18.000000000000004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79.188668199350744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2.72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1.1172801451832173</v>
      </c>
      <c r="AD24">
        <f t="shared" si="1"/>
        <v>75.624419528491117</v>
      </c>
      <c r="AE24">
        <f>'IDT-1'!E24</f>
        <v>0</v>
      </c>
      <c r="AF24" s="26"/>
      <c r="AG24">
        <f t="shared" si="2"/>
        <v>75.624419528491117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-25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</v>
      </c>
      <c r="E25">
        <f>GT_NG!S25</f>
        <v>1.8330314743235783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18.000000000000004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79.066725972476064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2.72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1.1162070535867199</v>
      </c>
      <c r="AD25">
        <f t="shared" si="1"/>
        <v>75.503550393212919</v>
      </c>
      <c r="AE25">
        <f>'IDT-1'!E25</f>
        <v>0</v>
      </c>
      <c r="AF25" s="26"/>
      <c r="AG25">
        <f t="shared" si="2"/>
        <v>75.503550393212919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-25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</v>
      </c>
      <c r="E26">
        <f>GT_NG!S26</f>
        <v>1.8330314743235783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18.000000000000004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79.625697978476083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2.72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1.1211260072395202</v>
      </c>
      <c r="AD26">
        <f t="shared" si="1"/>
        <v>76.057603445560147</v>
      </c>
      <c r="AE26">
        <f>'IDT-1'!E26</f>
        <v>0</v>
      </c>
      <c r="AF26" s="26"/>
      <c r="AG26">
        <f t="shared" si="2"/>
        <v>76.057603445560147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-25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</v>
      </c>
      <c r="E27">
        <f>GT_NG!S27</f>
        <v>1.8330314743235783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18.000000000000004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82.507661503540618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2.72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1.0577060110381347</v>
      </c>
      <c r="AD27">
        <f t="shared" si="1"/>
        <v>89.002986966826057</v>
      </c>
      <c r="AE27">
        <f>'IDT-1'!E27</f>
        <v>0</v>
      </c>
      <c r="AF27" s="26"/>
      <c r="AG27">
        <f t="shared" si="2"/>
        <v>89.002986966826057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-15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</v>
      </c>
      <c r="E28">
        <f>GT_NG!S28</f>
        <v>1.8330314743235783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18.000000000000004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83.903992381240599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2.72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1.0699937227618947</v>
      </c>
      <c r="AD28">
        <f t="shared" si="1"/>
        <v>90.387030132802295</v>
      </c>
      <c r="AE28">
        <f>'IDT-1'!E28</f>
        <v>0</v>
      </c>
      <c r="AF28" s="26"/>
      <c r="AG28">
        <f t="shared" si="2"/>
        <v>90.387030132802295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-15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</v>
      </c>
      <c r="E29">
        <f>GT_NG!S29</f>
        <v>1.8330314743235783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18.000000000000004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86.282287057640616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2.72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1.0909227159142147</v>
      </c>
      <c r="AD29">
        <f t="shared" si="1"/>
        <v>92.744395816049973</v>
      </c>
      <c r="AE29">
        <f>'IDT-1'!E29</f>
        <v>0</v>
      </c>
      <c r="AF29" s="26"/>
      <c r="AG29">
        <f t="shared" si="2"/>
        <v>92.744395816049973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-15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</v>
      </c>
      <c r="E30">
        <f>GT_NG!S30</f>
        <v>1.8330314743235783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18.000000000000004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86.593212057640613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2.72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1.0936588559142146</v>
      </c>
      <c r="AD30">
        <f t="shared" si="1"/>
        <v>93.052584676049975</v>
      </c>
      <c r="AE30">
        <f>'IDT-1'!E30</f>
        <v>0</v>
      </c>
      <c r="AF30" s="26"/>
      <c r="AG30">
        <f t="shared" si="2"/>
        <v>93.052584676049975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-15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</v>
      </c>
      <c r="E31">
        <f>GT_NG!S31</f>
        <v>1.8330314743235783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18.000000000000004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86.691599057640616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2.72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0.96135274868128495</v>
      </c>
      <c r="AD31">
        <f t="shared" si="1"/>
        <v>108.28327778328291</v>
      </c>
      <c r="AE31">
        <f>'IDT-1'!E31</f>
        <v>0</v>
      </c>
      <c r="AF31" s="26"/>
      <c r="AG31">
        <f t="shared" si="2"/>
        <v>108.28327778328291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</v>
      </c>
      <c r="E32">
        <f>GT_NG!S32</f>
        <v>1.8330314743235783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18.000000000000004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86.830600057640609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2.72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0.96257595748128499</v>
      </c>
      <c r="AD32">
        <f t="shared" si="1"/>
        <v>108.42105557448291</v>
      </c>
      <c r="AE32">
        <f>'IDT-1'!E32</f>
        <v>0</v>
      </c>
      <c r="AF32" s="26"/>
      <c r="AG32">
        <f t="shared" si="2"/>
        <v>108.42105557448291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0</v>
      </c>
      <c r="E33">
        <f>GT_NG!S33</f>
        <v>1.8305052457205966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18.000000000000004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86.615113057640599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2.72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0.96065744106957862</v>
      </c>
      <c r="AD33">
        <f t="shared" si="1"/>
        <v>108.20496086229161</v>
      </c>
      <c r="AE33">
        <f>'IDT-1'!E33</f>
        <v>0</v>
      </c>
      <c r="AF33" s="26"/>
      <c r="AG33">
        <f t="shared" si="2"/>
        <v>108.20496086229161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0</v>
      </c>
      <c r="E34">
        <f>GT_NG!S34</f>
        <v>1.8305052457205966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18.000000000000004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86.460801470640604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2.72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0.9592994991039786</v>
      </c>
      <c r="AD34">
        <f t="shared" si="1"/>
        <v>108.05200721725723</v>
      </c>
      <c r="AE34">
        <f>'IDT-1'!E34</f>
        <v>0</v>
      </c>
      <c r="AF34" s="26"/>
      <c r="AG34">
        <f t="shared" si="2"/>
        <v>108.05200721725723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0</v>
      </c>
      <c r="E35">
        <f>GT_NG!S35</f>
        <v>1.8305052457205966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18.000000000000004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86.328954990040614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2.72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0.9581392500746988</v>
      </c>
      <c r="AD35">
        <f t="shared" si="1"/>
        <v>107.92132098568652</v>
      </c>
      <c r="AE35">
        <f>'IDT-1'!E35</f>
        <v>0</v>
      </c>
      <c r="AF35" s="26"/>
      <c r="AG35">
        <f t="shared" si="2"/>
        <v>107.92132098568652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</v>
      </c>
      <c r="E36">
        <f>GT_NG!S36</f>
        <v>1.8305052457205966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18.000000000000004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84.342379381240605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2.72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0.94065738471725868</v>
      </c>
      <c r="AD36">
        <f t="shared" si="1"/>
        <v>105.95222724224395</v>
      </c>
      <c r="AE36">
        <f>'IDT-1'!E36</f>
        <v>0</v>
      </c>
      <c r="AF36" s="26"/>
      <c r="AG36">
        <f t="shared" si="2"/>
        <v>105.95222724224395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</v>
      </c>
      <c r="E37">
        <f>GT_NG!S37</f>
        <v>1.8305052457205966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18.000000000000004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87.144760810740621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2.72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0.96531834129685878</v>
      </c>
      <c r="AD37">
        <f t="shared" si="1"/>
        <v>108.72994771516436</v>
      </c>
      <c r="AE37">
        <f>'IDT-1'!E37</f>
        <v>0</v>
      </c>
      <c r="AF37" s="26"/>
      <c r="AG37">
        <f t="shared" si="2"/>
        <v>108.72994771516436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</v>
      </c>
      <c r="E38">
        <f>GT_NG!S38</f>
        <v>1.8305052457205966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18.000000000000004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85.233466966040623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2.72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0.94849895546349883</v>
      </c>
      <c r="AD38">
        <f t="shared" si="1"/>
        <v>106.83547325629773</v>
      </c>
      <c r="AE38">
        <f>'IDT-1'!E38</f>
        <v>0</v>
      </c>
      <c r="AF38" s="26"/>
      <c r="AG38">
        <f t="shared" si="2"/>
        <v>106.83547325629773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</v>
      </c>
      <c r="E39">
        <f>GT_NG!S39</f>
        <v>1.8305052457205966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15.874852420306969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83.034226349740621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2.72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0.91044433933876012</v>
      </c>
      <c r="AD39">
        <f t="shared" si="1"/>
        <v>102.54913967642942</v>
      </c>
      <c r="AE39">
        <f>'IDT-1'!E39</f>
        <v>0</v>
      </c>
      <c r="AF39" s="26"/>
      <c r="AG39">
        <f t="shared" si="2"/>
        <v>102.54913967642942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</v>
      </c>
      <c r="E40">
        <f>GT_NG!S40</f>
        <v>1.8305052457205966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15.874852420306969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82.551671379240616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2.72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0.90619785559836008</v>
      </c>
      <c r="AD40">
        <f t="shared" si="1"/>
        <v>102.07083118966982</v>
      </c>
      <c r="AE40">
        <f>'IDT-1'!E40</f>
        <v>0</v>
      </c>
      <c r="AF40" s="26"/>
      <c r="AG40">
        <f t="shared" si="2"/>
        <v>102.07083118966982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</v>
      </c>
      <c r="E41">
        <f>GT_NG!S41</f>
        <v>1.8305052457205966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18.000000000000004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81.03442139904061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2.72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0.91154735447389867</v>
      </c>
      <c r="AD41">
        <f t="shared" si="1"/>
        <v>102.67337929028731</v>
      </c>
      <c r="AE41">
        <f>'IDT-1'!E41</f>
        <v>0</v>
      </c>
      <c r="AF41" s="26"/>
      <c r="AG41">
        <f t="shared" si="2"/>
        <v>102.67337929028731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</v>
      </c>
      <c r="E42">
        <f>GT_NG!S42</f>
        <v>1.8305052457205966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18.000000000000004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81.068954399040621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2.72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0.91185124487389879</v>
      </c>
      <c r="AD42">
        <f t="shared" si="1"/>
        <v>102.70760839988732</v>
      </c>
      <c r="AE42">
        <f>'IDT-1'!E42</f>
        <v>0</v>
      </c>
      <c r="AF42" s="26"/>
      <c r="AG42">
        <f t="shared" si="2"/>
        <v>102.70760839988732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</v>
      </c>
      <c r="E43">
        <f>GT_NG!S43</f>
        <v>1.8305052457205966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18.000000000000004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80.539113369340612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2.72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0.90718864381253872</v>
      </c>
      <c r="AD43">
        <f t="shared" si="1"/>
        <v>102.18242997124868</v>
      </c>
      <c r="AE43">
        <f>'IDT-1'!E43</f>
        <v>0</v>
      </c>
      <c r="AF43" s="26"/>
      <c r="AG43">
        <f t="shared" si="2"/>
        <v>102.18242997124868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</v>
      </c>
      <c r="E44">
        <f>GT_NG!S44</f>
        <v>1.8305052457205966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18.000000000000004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80.97911336934061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2.72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0.91106064381253871</v>
      </c>
      <c r="AD44">
        <f t="shared" si="1"/>
        <v>102.61855797124868</v>
      </c>
      <c r="AE44">
        <f>'IDT-1'!E44</f>
        <v>0</v>
      </c>
      <c r="AF44" s="26"/>
      <c r="AG44">
        <f t="shared" si="2"/>
        <v>102.61855797124868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</v>
      </c>
      <c r="E45">
        <f>GT_NG!S45</f>
        <v>1.8305052457205966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18.000000000000004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82.519329084940608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2.72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0.92461454210981864</v>
      </c>
      <c r="AD45">
        <f t="shared" si="1"/>
        <v>104.14521978855139</v>
      </c>
      <c r="AE45">
        <f>'IDT-1'!E45</f>
        <v>0</v>
      </c>
      <c r="AF45" s="26"/>
      <c r="AG45">
        <f t="shared" si="2"/>
        <v>104.14521978855139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</v>
      </c>
      <c r="E46">
        <f>GT_NG!S46</f>
        <v>1.8305052457205966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82.519329084940608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2.72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0.92461454210981864</v>
      </c>
      <c r="AD46">
        <f t="shared" si="1"/>
        <v>104.14521978855139</v>
      </c>
      <c r="AE46">
        <f>'IDT-1'!E46</f>
        <v>0</v>
      </c>
      <c r="AF46" s="26"/>
      <c r="AG46">
        <f t="shared" si="2"/>
        <v>104.14521978855139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</v>
      </c>
      <c r="E47">
        <f>GT_NG!S47</f>
        <v>1.8805183347118832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82.964101170167908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2.72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0.92896865164294218</v>
      </c>
      <c r="AD47">
        <f t="shared" si="1"/>
        <v>104.63565085323684</v>
      </c>
      <c r="AE47">
        <f>'IDT-1'!E47</f>
        <v>0</v>
      </c>
      <c r="AF47" s="26"/>
      <c r="AG47">
        <f t="shared" si="2"/>
        <v>104.63565085323684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</v>
      </c>
      <c r="E48">
        <f>GT_NG!S48</f>
        <v>1.8805183347118832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82.701448084940623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2.72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0.92665730449294204</v>
      </c>
      <c r="AD48">
        <f t="shared" si="1"/>
        <v>104.37530911515955</v>
      </c>
      <c r="AE48">
        <f>'IDT-1'!E48</f>
        <v>0</v>
      </c>
      <c r="AF48" s="26"/>
      <c r="AG48">
        <f t="shared" si="2"/>
        <v>104.37530911515955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</v>
      </c>
      <c r="E49">
        <f>GT_NG!S49</f>
        <v>1.8805183347118832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83.398357084940614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2.72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0.93279010369294202</v>
      </c>
      <c r="AD49">
        <f t="shared" si="1"/>
        <v>105.06608531595955</v>
      </c>
      <c r="AE49">
        <f>'IDT-1'!E49</f>
        <v>0</v>
      </c>
      <c r="AF49" s="26"/>
      <c r="AG49">
        <f t="shared" si="2"/>
        <v>105.06608531595955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</v>
      </c>
      <c r="E50">
        <f>GT_NG!S50</f>
        <v>1.8805183347118832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83.707453178709727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2.72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0.93551014931811016</v>
      </c>
      <c r="AD50">
        <f t="shared" si="1"/>
        <v>105.3724613641035</v>
      </c>
      <c r="AE50">
        <f>'IDT-1'!E50</f>
        <v>0</v>
      </c>
      <c r="AF50" s="26"/>
      <c r="AG50">
        <f t="shared" si="2"/>
        <v>105.3724613641035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</v>
      </c>
      <c r="E51">
        <f>GT_NG!S51</f>
        <v>1.8805183347118832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84.249344244927997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2.72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0.94027879070083098</v>
      </c>
      <c r="AD51">
        <f t="shared" si="1"/>
        <v>105.90958378893905</v>
      </c>
      <c r="AE51">
        <f>'IDT-1'!E51</f>
        <v>0</v>
      </c>
      <c r="AF51" s="26"/>
      <c r="AG51">
        <f t="shared" si="2"/>
        <v>105.90958378893905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</v>
      </c>
      <c r="E52">
        <f>GT_NG!S52</f>
        <v>1.8805183347118832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84.379306441247948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2.72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0.94142245802844648</v>
      </c>
      <c r="AD52">
        <f t="shared" si="1"/>
        <v>106.03840231793139</v>
      </c>
      <c r="AE52">
        <f>'IDT-1'!E52</f>
        <v>0</v>
      </c>
      <c r="AF52" s="26"/>
      <c r="AG52">
        <f t="shared" si="2"/>
        <v>106.03840231793139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</v>
      </c>
      <c r="E53">
        <f>GT_NG!S53</f>
        <v>1.8805183347118832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85.154624292724847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2.72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0.9482452551214432</v>
      </c>
      <c r="AD53">
        <f t="shared" si="1"/>
        <v>106.80689737231528</v>
      </c>
      <c r="AE53">
        <f>'IDT-1'!E53</f>
        <v>0</v>
      </c>
      <c r="AF53" s="26"/>
      <c r="AG53">
        <f t="shared" si="2"/>
        <v>106.80689737231528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</v>
      </c>
      <c r="E54">
        <f>GT_NG!S54</f>
        <v>1.8805183347118832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85.034633188551268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2.72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0.94718933340471578</v>
      </c>
      <c r="AD54">
        <f t="shared" si="1"/>
        <v>106.68796218985842</v>
      </c>
      <c r="AE54">
        <f>'IDT-1'!E54</f>
        <v>0</v>
      </c>
      <c r="AF54" s="26"/>
      <c r="AG54">
        <f t="shared" si="2"/>
        <v>106.68796218985842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</v>
      </c>
      <c r="E55">
        <f>GT_NG!S55</f>
        <v>1.8805183347118832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84.614611897919858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2.72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0.94349314604715939</v>
      </c>
      <c r="AD55">
        <f t="shared" si="1"/>
        <v>106.27163708658458</v>
      </c>
      <c r="AE55">
        <f>'IDT-1'!E55</f>
        <v>0</v>
      </c>
      <c r="AF55" s="26"/>
      <c r="AG55">
        <f t="shared" si="2"/>
        <v>106.27163708658458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</v>
      </c>
      <c r="E56">
        <f>GT_NG!S56</f>
        <v>1.8805183347118832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84.614611897919858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2.72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0.94349314604715939</v>
      </c>
      <c r="AD56">
        <f t="shared" si="1"/>
        <v>106.27163708658458</v>
      </c>
      <c r="AE56">
        <f>'IDT-1'!E56</f>
        <v>0</v>
      </c>
      <c r="AF56" s="26"/>
      <c r="AG56">
        <f t="shared" si="2"/>
        <v>106.27163708658458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</v>
      </c>
      <c r="E57">
        <f>GT_NG!S57</f>
        <v>1.8805183347118832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84.614611897919858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2.72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0.94349314604715939</v>
      </c>
      <c r="AD57">
        <f t="shared" si="1"/>
        <v>106.27163708658458</v>
      </c>
      <c r="AE57">
        <f>'IDT-1'!E57</f>
        <v>0</v>
      </c>
      <c r="AF57" s="26"/>
      <c r="AG57">
        <f t="shared" si="2"/>
        <v>106.27163708658458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</v>
      </c>
      <c r="E58">
        <f>GT_NG!S58</f>
        <v>1.8805183347118832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84.614611897919858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2.72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0.94349314604715939</v>
      </c>
      <c r="AD58">
        <f t="shared" si="1"/>
        <v>106.27163708658458</v>
      </c>
      <c r="AE58">
        <f>'IDT-1'!E58</f>
        <v>0</v>
      </c>
      <c r="AF58" s="26"/>
      <c r="AG58">
        <f t="shared" si="2"/>
        <v>106.27163708658458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</v>
      </c>
      <c r="E59">
        <f>GT_NG!S59</f>
        <v>1.8805183347118832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84.545204463019843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2.72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1.0316636358419924</v>
      </c>
      <c r="AD59">
        <f t="shared" si="1"/>
        <v>96.114059161889728</v>
      </c>
      <c r="AE59">
        <f>'IDT-1'!E59</f>
        <v>0</v>
      </c>
      <c r="AF59" s="26"/>
      <c r="AG59">
        <f t="shared" si="2"/>
        <v>96.114059161889728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-10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</v>
      </c>
      <c r="E60">
        <f>GT_NG!S60</f>
        <v>1.8805183347118832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84.545204463019843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2.72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1.0316636358419924</v>
      </c>
      <c r="AD60">
        <f t="shared" si="1"/>
        <v>96.114059161889728</v>
      </c>
      <c r="AE60">
        <f>'IDT-1'!E60</f>
        <v>0</v>
      </c>
      <c r="AF60" s="26"/>
      <c r="AG60">
        <f t="shared" si="2"/>
        <v>96.114059161889728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-10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</v>
      </c>
      <c r="E61">
        <f>GT_NG!S61</f>
        <v>1.8805183347118832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84.198069463019863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2.72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1.0286088478419926</v>
      </c>
      <c r="AD61">
        <f t="shared" si="1"/>
        <v>95.769978949889747</v>
      </c>
      <c r="AE61">
        <f>'IDT-1'!E61</f>
        <v>0</v>
      </c>
      <c r="AF61" s="26"/>
      <c r="AG61">
        <f t="shared" si="2"/>
        <v>95.769978949889747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-10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</v>
      </c>
      <c r="E62">
        <f>GT_NG!S62</f>
        <v>1.8805183347118832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83.940142463019868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2.72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1.0263390902419927</v>
      </c>
      <c r="AD62">
        <f t="shared" si="1"/>
        <v>95.514321707489756</v>
      </c>
      <c r="AE62">
        <f>'IDT-1'!E62</f>
        <v>0</v>
      </c>
      <c r="AF62" s="26"/>
      <c r="AG62">
        <f t="shared" si="2"/>
        <v>95.514321707489756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-10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</v>
      </c>
      <c r="E63">
        <f>GT_NG!S63</f>
        <v>1.8805183347118832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83.520162503654092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2.72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1.0226432665995737</v>
      </c>
      <c r="AD63">
        <f t="shared" si="1"/>
        <v>95.098037571766397</v>
      </c>
      <c r="AE63">
        <f>'IDT-1'!E63</f>
        <v>0</v>
      </c>
      <c r="AF63" s="26"/>
      <c r="AG63">
        <f t="shared" si="2"/>
        <v>95.098037571766397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-10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</v>
      </c>
      <c r="E64">
        <f>GT_NG!S64</f>
        <v>1.8805183347118832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83.570162503654089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2.72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1.0230832665995737</v>
      </c>
      <c r="AD64">
        <f t="shared" si="1"/>
        <v>95.147597571766397</v>
      </c>
      <c r="AE64">
        <f>'IDT-1'!E64</f>
        <v>0</v>
      </c>
      <c r="AF64" s="26"/>
      <c r="AG64">
        <f t="shared" si="2"/>
        <v>95.147597571766397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-10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</v>
      </c>
      <c r="E65">
        <f>GT_NG!S65</f>
        <v>1.8805183347118832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83.570186856007822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2.72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1.0230834809002867</v>
      </c>
      <c r="AD65">
        <f t="shared" si="1"/>
        <v>95.147621709819418</v>
      </c>
      <c r="AE65">
        <f>'IDT-1'!E65</f>
        <v>0</v>
      </c>
      <c r="AF65" s="26"/>
      <c r="AG65">
        <f t="shared" si="2"/>
        <v>95.147621709819418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-10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</v>
      </c>
      <c r="E66">
        <f>GT_NG!S66</f>
        <v>1.8805183347118832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83.388391500108625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2.72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1.0214836817683737</v>
      </c>
      <c r="AD66">
        <f t="shared" si="1"/>
        <v>94.967426153052131</v>
      </c>
      <c r="AE66">
        <f>'IDT-1'!E66</f>
        <v>0</v>
      </c>
      <c r="AF66" s="26"/>
      <c r="AG66">
        <f t="shared" si="2"/>
        <v>94.967426153052131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-10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</v>
      </c>
      <c r="E67">
        <f>GT_NG!S67</f>
        <v>1.8805183347118832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82.468971585926084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2.72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1.0133927865235672</v>
      </c>
      <c r="AD67">
        <f t="shared" si="1"/>
        <v>94.056097134114395</v>
      </c>
      <c r="AE67">
        <f>'IDT-1'!E67</f>
        <v>0</v>
      </c>
      <c r="AF67" s="26"/>
      <c r="AG67">
        <f t="shared" si="2"/>
        <v>94.056097134114395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-10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</v>
      </c>
      <c r="E68">
        <f>GT_NG!S68</f>
        <v>1.8805183347118832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82.468973040740636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2.72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1.0133927993259353</v>
      </c>
      <c r="AD68">
        <f t="shared" ref="AD68:AD98" si="4">SUM(B68:AB68,AI68:AR68)-AC68</f>
        <v>94.056098576126573</v>
      </c>
      <c r="AE68">
        <f>'IDT-1'!E68</f>
        <v>0</v>
      </c>
      <c r="AF68" s="26"/>
      <c r="AG68">
        <f t="shared" ref="AG68:AG98" si="5">SUM(AD68:AF68)+AT68</f>
        <v>94.056098576126573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-10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</v>
      </c>
      <c r="E69">
        <f>GT_NG!S69</f>
        <v>1.8805183347118832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80.263384459640619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2.72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0.99398361981225525</v>
      </c>
      <c r="AD69">
        <f t="shared" si="4"/>
        <v>91.869919174540243</v>
      </c>
      <c r="AE69">
        <f>'IDT-1'!E69</f>
        <v>0</v>
      </c>
      <c r="AF69" s="26"/>
      <c r="AG69">
        <f t="shared" si="5"/>
        <v>91.869919174540243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-10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</v>
      </c>
      <c r="E70">
        <f>GT_NG!S70</f>
        <v>1.8805183347118832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78.668897237440603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2.72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0.97995213225689515</v>
      </c>
      <c r="AD70">
        <f t="shared" si="4"/>
        <v>90.289463439895584</v>
      </c>
      <c r="AE70">
        <f>'IDT-1'!E70</f>
        <v>0</v>
      </c>
      <c r="AF70" s="26"/>
      <c r="AG70">
        <f t="shared" si="5"/>
        <v>90.289463439895584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-10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</v>
      </c>
      <c r="E71">
        <f>GT_NG!S71</f>
        <v>1.8805183347118832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79.934536509340603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2.72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0.90230848262766195</v>
      </c>
      <c r="AD71">
        <f t="shared" si="4"/>
        <v>101.63274636142482</v>
      </c>
      <c r="AE71">
        <f>'IDT-1'!E71</f>
        <v>0</v>
      </c>
      <c r="AF71" s="26"/>
      <c r="AG71">
        <f t="shared" si="5"/>
        <v>101.63274636142482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</v>
      </c>
      <c r="E72">
        <f>GT_NG!S72</f>
        <v>1.8805183347118832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80.249083042640621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2.72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0.90507649212070207</v>
      </c>
      <c r="AD72">
        <f t="shared" si="4"/>
        <v>101.9445248852318</v>
      </c>
      <c r="AE72">
        <f>'IDT-1'!E72</f>
        <v>0</v>
      </c>
      <c r="AF72" s="26"/>
      <c r="AG72">
        <f t="shared" si="5"/>
        <v>101.9445248852318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</v>
      </c>
      <c r="E73">
        <f>GT_NG!S73</f>
        <v>1.8805183347118832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80.185872639640593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2.72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0.9045202405743018</v>
      </c>
      <c r="AD73">
        <f t="shared" si="4"/>
        <v>101.88187073377817</v>
      </c>
      <c r="AE73">
        <f>'IDT-1'!E73</f>
        <v>0</v>
      </c>
      <c r="AF73" s="26"/>
      <c r="AG73">
        <f t="shared" si="5"/>
        <v>101.88187073377817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</v>
      </c>
      <c r="E74">
        <f>GT_NG!S74</f>
        <v>1.8805183347118832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80.8549612753406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2.72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0.91040822056846182</v>
      </c>
      <c r="AD74">
        <f t="shared" si="4"/>
        <v>102.54507138948402</v>
      </c>
      <c r="AE74">
        <f>'IDT-1'!E74</f>
        <v>0</v>
      </c>
      <c r="AF74" s="26"/>
      <c r="AG74">
        <f t="shared" si="5"/>
        <v>102.54507138948402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</v>
      </c>
      <c r="E75">
        <f>GT_NG!S75</f>
        <v>1.8805183347118832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84.563084414340651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2.72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0.94303970419166228</v>
      </c>
      <c r="AD75">
        <f t="shared" si="4"/>
        <v>106.22056304486087</v>
      </c>
      <c r="AE75">
        <f>'IDT-1'!E75</f>
        <v>0</v>
      </c>
      <c r="AF75" s="26"/>
      <c r="AG75">
        <f t="shared" si="5"/>
        <v>106.22056304486087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</v>
      </c>
      <c r="E76">
        <f>GT_NG!S76</f>
        <v>1.8805183347118832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88.872052914440602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2.72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0.98095862699254188</v>
      </c>
      <c r="AD76">
        <f t="shared" si="4"/>
        <v>110.49161262215993</v>
      </c>
      <c r="AE76">
        <f>'IDT-1'!E76</f>
        <v>0</v>
      </c>
      <c r="AF76" s="26"/>
      <c r="AG76">
        <f t="shared" si="5"/>
        <v>110.49161262215993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</v>
      </c>
      <c r="E77">
        <f>GT_NG!S77</f>
        <v>1.8805183347118832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90.508327722640615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2.72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0.99535784530470206</v>
      </c>
      <c r="AD77">
        <f t="shared" si="4"/>
        <v>112.1134882120478</v>
      </c>
      <c r="AE77">
        <f>'IDT-1'!E77</f>
        <v>0</v>
      </c>
      <c r="AF77" s="26"/>
      <c r="AG77">
        <f t="shared" si="5"/>
        <v>112.1134882120478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</v>
      </c>
      <c r="E78">
        <f>GT_NG!S78</f>
        <v>1.8805183347118832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90.508327722640615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2.72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0.99535784530470206</v>
      </c>
      <c r="AD78">
        <f t="shared" si="4"/>
        <v>112.1134882120478</v>
      </c>
      <c r="AE78">
        <f>'IDT-1'!E78</f>
        <v>0</v>
      </c>
      <c r="AF78" s="26"/>
      <c r="AG78">
        <f t="shared" si="5"/>
        <v>112.1134882120478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</v>
      </c>
      <c r="E79">
        <f>GT_NG!S79</f>
        <v>1.8805183347118832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90.276070722640625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2.72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0.99331398370470214</v>
      </c>
      <c r="AD79">
        <f t="shared" si="4"/>
        <v>111.88327507364781</v>
      </c>
      <c r="AE79">
        <f>'IDT-1'!E79</f>
        <v>0</v>
      </c>
      <c r="AF79" s="26"/>
      <c r="AG79">
        <f t="shared" si="5"/>
        <v>111.88327507364781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</v>
      </c>
      <c r="E80">
        <f>GT_NG!S80</f>
        <v>1.8305052457205966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89.860450225040623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2.72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0.98921640814269884</v>
      </c>
      <c r="AD80">
        <f t="shared" si="4"/>
        <v>111.42173906261853</v>
      </c>
      <c r="AE80">
        <f>'IDT-1'!E80</f>
        <v>0</v>
      </c>
      <c r="AF80" s="26"/>
      <c r="AG80">
        <f t="shared" si="5"/>
        <v>111.42173906261853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</v>
      </c>
      <c r="E81">
        <f>GT_NG!S81</f>
        <v>1.8305052457205966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86.82283462724061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2.72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0.96248539088205876</v>
      </c>
      <c r="AD81">
        <f t="shared" si="4"/>
        <v>108.41085448207915</v>
      </c>
      <c r="AE81">
        <f>'IDT-1'!E81</f>
        <v>0</v>
      </c>
      <c r="AF81" s="26"/>
      <c r="AG81">
        <f t="shared" si="5"/>
        <v>108.41085448207915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</v>
      </c>
      <c r="E82">
        <f>GT_NG!S82</f>
        <v>1.8305052457205966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85.36422485514062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2.72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0.94964962488757876</v>
      </c>
      <c r="AD82">
        <f t="shared" si="4"/>
        <v>106.96508047597364</v>
      </c>
      <c r="AE82">
        <f>'IDT-1'!E82</f>
        <v>0</v>
      </c>
      <c r="AF82" s="26"/>
      <c r="AG82">
        <f t="shared" si="5"/>
        <v>106.96508047597364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</v>
      </c>
      <c r="E83">
        <f>GT_NG!S83</f>
        <v>1.8305052457205966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83.703905159440609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2.72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0.93503881156541868</v>
      </c>
      <c r="AD83">
        <f t="shared" si="4"/>
        <v>105.31937159359579</v>
      </c>
      <c r="AE83">
        <f>'IDT-1'!E83</f>
        <v>0</v>
      </c>
      <c r="AF83" s="26"/>
      <c r="AG83">
        <f t="shared" si="5"/>
        <v>105.31937159359579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</v>
      </c>
      <c r="E84">
        <f>GT_NG!S84</f>
        <v>1.8305052457205966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82.88108345324062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2.72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0.92779798055085883</v>
      </c>
      <c r="AD84">
        <f t="shared" si="4"/>
        <v>104.50379071841036</v>
      </c>
      <c r="AE84">
        <f>'IDT-1'!E84</f>
        <v>0</v>
      </c>
      <c r="AF84" s="26"/>
      <c r="AG84">
        <f t="shared" si="5"/>
        <v>104.50379071841036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</v>
      </c>
      <c r="E85">
        <f>GT_NG!S85</f>
        <v>1.8305052457205966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82.194669396040609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2.72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0.92175753684749873</v>
      </c>
      <c r="AD85">
        <f t="shared" si="4"/>
        <v>103.82341710491372</v>
      </c>
      <c r="AE85">
        <f>'IDT-1'!E85</f>
        <v>0</v>
      </c>
      <c r="AF85" s="26"/>
      <c r="AG85">
        <f t="shared" si="5"/>
        <v>103.82341710491372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</v>
      </c>
      <c r="E86">
        <f>GT_NG!S86</f>
        <v>1.8305052457205966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81.654828366340624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2.72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0.91700693578613879</v>
      </c>
      <c r="AD86">
        <f t="shared" si="4"/>
        <v>103.28832667627509</v>
      </c>
      <c r="AE86">
        <f>'IDT-1'!E86</f>
        <v>0</v>
      </c>
      <c r="AF86" s="26"/>
      <c r="AG86">
        <f t="shared" si="5"/>
        <v>103.28832667627509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</v>
      </c>
      <c r="E87">
        <f>GT_NG!S87</f>
        <v>1.8305052457205966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81.654828366340624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2.72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0.91700693578613879</v>
      </c>
      <c r="AD87">
        <f t="shared" si="4"/>
        <v>103.28832667627509</v>
      </c>
      <c r="AE87">
        <f>'IDT-1'!E87</f>
        <v>0</v>
      </c>
      <c r="AF87" s="26"/>
      <c r="AG87">
        <f t="shared" si="5"/>
        <v>103.28832667627509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</v>
      </c>
      <c r="E88">
        <f>GT_NG!S88</f>
        <v>1.8305052457205966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81.654828366340624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2.72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0.91700693578613879</v>
      </c>
      <c r="AD88">
        <f t="shared" si="4"/>
        <v>103.28832667627509</v>
      </c>
      <c r="AE88">
        <f>'IDT-1'!E88</f>
        <v>0</v>
      </c>
      <c r="AF88" s="26"/>
      <c r="AG88">
        <f t="shared" si="5"/>
        <v>103.28832667627509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</v>
      </c>
      <c r="E89">
        <f>GT_NG!S89</f>
        <v>1.8305052457205966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81.634036366340624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2.72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0.91682396618613882</v>
      </c>
      <c r="AD89">
        <f t="shared" si="4"/>
        <v>103.26771764587508</v>
      </c>
      <c r="AE89">
        <f>'IDT-1'!E89</f>
        <v>0</v>
      </c>
      <c r="AF89" s="26"/>
      <c r="AG89">
        <f t="shared" si="5"/>
        <v>103.26771764587508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</v>
      </c>
      <c r="E90">
        <f>GT_NG!S90</f>
        <v>1.8305052457205966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81.458065137940608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2.72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0.9152754193762187</v>
      </c>
      <c r="AD90">
        <f t="shared" si="4"/>
        <v>103.09329496428499</v>
      </c>
      <c r="AE90">
        <f>'IDT-1'!E90</f>
        <v>0</v>
      </c>
      <c r="AF90" s="26"/>
      <c r="AG90">
        <f t="shared" si="5"/>
        <v>103.09329496428499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</v>
      </c>
      <c r="E91">
        <f>GT_NG!S91</f>
        <v>1.8305052457205966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78.888033398328432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2.72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0.98144041528958481</v>
      </c>
      <c r="AD91">
        <f t="shared" si="4"/>
        <v>90.457098228759449</v>
      </c>
      <c r="AE91">
        <f>'IDT-1'!E91</f>
        <v>0</v>
      </c>
      <c r="AF91" s="26"/>
      <c r="AG91">
        <f t="shared" si="5"/>
        <v>90.457098228759449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-10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</v>
      </c>
      <c r="E92">
        <f>GT_NG!S92</f>
        <v>1.8305052457205966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78.188780701240617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2.72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0.97528699155521204</v>
      </c>
      <c r="AD92">
        <f t="shared" si="4"/>
        <v>89.763998955406009</v>
      </c>
      <c r="AE92">
        <f>'IDT-1'!E92</f>
        <v>0</v>
      </c>
      <c r="AF92" s="26"/>
      <c r="AG92">
        <f t="shared" si="5"/>
        <v>89.763998955406009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-10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</v>
      </c>
      <c r="E93">
        <f>GT_NG!S93</f>
        <v>1.8305052457205966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77.328780701240618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2.72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0.96771899155521202</v>
      </c>
      <c r="AD93">
        <f t="shared" si="4"/>
        <v>88.911566955406002</v>
      </c>
      <c r="AE93">
        <f>'IDT-1'!E93</f>
        <v>0</v>
      </c>
      <c r="AF93" s="26"/>
      <c r="AG93">
        <f t="shared" si="5"/>
        <v>88.911566955406002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-10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</v>
      </c>
      <c r="E94">
        <f>GT_NG!S94</f>
        <v>1.78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76.185086550840609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2.72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0.95721003686935069</v>
      </c>
      <c r="AD94">
        <f t="shared" si="4"/>
        <v>87.727876513971253</v>
      </c>
      <c r="AE94">
        <f>'IDT-1'!E94</f>
        <v>0</v>
      </c>
      <c r="AF94" s="26"/>
      <c r="AG94">
        <f t="shared" si="5"/>
        <v>87.727876513971253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-10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</v>
      </c>
      <c r="E95">
        <f>GT_NG!S95</f>
        <v>1.78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75.6950865508406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2.72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0.9972886744803271</v>
      </c>
      <c r="AD95">
        <f t="shared" si="4"/>
        <v>82.197797876360269</v>
      </c>
      <c r="AE95">
        <f>'IDT-1'!E95</f>
        <v>0</v>
      </c>
      <c r="AF95" s="26"/>
      <c r="AG95">
        <f t="shared" si="5"/>
        <v>82.197797876360269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-15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</v>
      </c>
      <c r="E96">
        <f>GT_NG!S96</f>
        <v>1.78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76.035096732331056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2.72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1.0002807640774432</v>
      </c>
      <c r="AD96">
        <f t="shared" si="4"/>
        <v>82.534815968253611</v>
      </c>
      <c r="AE96">
        <f>'IDT-1'!E96</f>
        <v>0</v>
      </c>
      <c r="AF96" s="26"/>
      <c r="AG96">
        <f t="shared" si="5"/>
        <v>82.534815968253611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-15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</v>
      </c>
      <c r="E97">
        <f>GT_NG!S97</f>
        <v>1.78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75.435096732331075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2.72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1.0393914016884198</v>
      </c>
      <c r="AD97">
        <f t="shared" si="4"/>
        <v>76.895705330642656</v>
      </c>
      <c r="AE97">
        <f>'IDT-1'!E97</f>
        <v>0</v>
      </c>
      <c r="AF97" s="26"/>
      <c r="AG97">
        <f t="shared" si="5"/>
        <v>76.895705330642656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-20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</v>
      </c>
      <c r="E98">
        <f>GT_NG!S98</f>
        <v>1.78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75.435096732331075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2.72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1.0393914016884198</v>
      </c>
      <c r="AD98">
        <f t="shared" si="4"/>
        <v>76.895705330642656</v>
      </c>
      <c r="AE98">
        <f>'IDT-1'!E98</f>
        <v>0</v>
      </c>
      <c r="AF98" s="26"/>
      <c r="AG98">
        <f t="shared" si="5"/>
        <v>76.895705330642656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-20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4.4333223180089733E-2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0.43201614811697098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1.9640488235240845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6.5279999999999991E-2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2.389217957528161E-2</v>
      </c>
      <c r="AD99">
        <f t="shared" si="6"/>
        <v>2.2742860152458637</v>
      </c>
      <c r="AE99">
        <f t="shared" si="6"/>
        <v>0</v>
      </c>
      <c r="AG99">
        <f t="shared" si="6"/>
        <v>2.2742860152458637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-0.20749999999999999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213</v>
      </c>
      <c r="C1" s="31">
        <v>45049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493</v>
      </c>
      <c r="Q1" s="210">
        <v>44994.703252314815</v>
      </c>
    </row>
    <row r="2" spans="1:17">
      <c r="A2" s="31">
        <v>44990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44990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79"/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79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5.8200000000000012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9.1872000000000009E-2</v>
      </c>
      <c r="AD3">
        <f>SUM(B3:AB3,AI3:AR3)-AC3</f>
        <v>10.348128000000001</v>
      </c>
      <c r="AE3">
        <f>'IDT-1'!D3</f>
        <v>0</v>
      </c>
      <c r="AF3" s="26"/>
      <c r="AG3">
        <f>SUM(AD3:AF3)</f>
        <v>10.348128000000001</v>
      </c>
      <c r="AI3" s="75">
        <f>PXIL!L3</f>
        <v>0</v>
      </c>
      <c r="AJ3" s="75">
        <f>PXIL!R3</f>
        <v>0</v>
      </c>
      <c r="AK3" s="75">
        <f>RTM_IEX!L3</f>
        <v>4.62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5.8200000000000012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9.1872000000000009E-2</v>
      </c>
      <c r="AD4">
        <f t="shared" ref="AD4:AD67" si="1">SUM(B4:AB4,AI4:AR4)-AC4</f>
        <v>10.348128000000001</v>
      </c>
      <c r="AE4">
        <f>'IDT-1'!D4</f>
        <v>0</v>
      </c>
      <c r="AF4" s="26"/>
      <c r="AG4">
        <f t="shared" ref="AG4:AG67" si="2">SUM(AD4:AF4)</f>
        <v>10.348128000000001</v>
      </c>
      <c r="AI4" s="75">
        <f>PXIL!L4</f>
        <v>0</v>
      </c>
      <c r="AJ4" s="75">
        <f>PXIL!R4</f>
        <v>0</v>
      </c>
      <c r="AK4" s="75">
        <f>RTM_IEX!L4</f>
        <v>4.62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5.8200000000000012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9.1080000000000022E-2</v>
      </c>
      <c r="AD5">
        <f t="shared" si="1"/>
        <v>10.258920000000002</v>
      </c>
      <c r="AE5">
        <f>'IDT-1'!D5</f>
        <v>0</v>
      </c>
      <c r="AF5" s="26"/>
      <c r="AG5">
        <f t="shared" si="2"/>
        <v>10.258920000000002</v>
      </c>
      <c r="AI5" s="75">
        <f>PXIL!L5</f>
        <v>0</v>
      </c>
      <c r="AJ5" s="75">
        <f>PXIL!R5</f>
        <v>0</v>
      </c>
      <c r="AK5" s="75">
        <f>RTM_IEX!L5</f>
        <v>4.53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5.8200000000000012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9.1080000000000022E-2</v>
      </c>
      <c r="AD6">
        <f t="shared" si="1"/>
        <v>10.258920000000002</v>
      </c>
      <c r="AE6">
        <f>'IDT-1'!D6</f>
        <v>0</v>
      </c>
      <c r="AF6" s="26"/>
      <c r="AG6">
        <f t="shared" si="2"/>
        <v>10.258920000000002</v>
      </c>
      <c r="AI6" s="75">
        <f>PXIL!L6</f>
        <v>0</v>
      </c>
      <c r="AJ6" s="75">
        <f>PXIL!R6</f>
        <v>0</v>
      </c>
      <c r="AK6" s="75">
        <f>RTM_IEX!L6</f>
        <v>4.53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5.8200000000000012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9.1080000000000022E-2</v>
      </c>
      <c r="AD7">
        <f t="shared" si="1"/>
        <v>10.258920000000002</v>
      </c>
      <c r="AE7">
        <f>'IDT-1'!D7</f>
        <v>0</v>
      </c>
      <c r="AF7" s="26"/>
      <c r="AG7">
        <f t="shared" si="2"/>
        <v>10.258920000000002</v>
      </c>
      <c r="AI7" s="75">
        <f>PXIL!L7</f>
        <v>0</v>
      </c>
      <c r="AJ7" s="75">
        <f>PXIL!R7</f>
        <v>0</v>
      </c>
      <c r="AK7" s="75">
        <f>RTM_IEX!L7</f>
        <v>4.53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5.8200000000000012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9.1080000000000022E-2</v>
      </c>
      <c r="AD8">
        <f t="shared" si="1"/>
        <v>10.258920000000002</v>
      </c>
      <c r="AE8">
        <f>'IDT-1'!D8</f>
        <v>0</v>
      </c>
      <c r="AF8" s="26"/>
      <c r="AG8">
        <f t="shared" si="2"/>
        <v>10.258920000000002</v>
      </c>
      <c r="AI8" s="75">
        <f>PXIL!L8</f>
        <v>0</v>
      </c>
      <c r="AJ8" s="75">
        <f>PXIL!R8</f>
        <v>0</v>
      </c>
      <c r="AK8" s="75">
        <f>RTM_IEX!L8</f>
        <v>4.53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5.8200000000000012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9.1080000000000022E-2</v>
      </c>
      <c r="AD9">
        <f t="shared" si="1"/>
        <v>10.258920000000002</v>
      </c>
      <c r="AE9">
        <f>'IDT-1'!D9</f>
        <v>0</v>
      </c>
      <c r="AF9" s="26"/>
      <c r="AG9">
        <f t="shared" si="2"/>
        <v>10.258920000000002</v>
      </c>
      <c r="AI9" s="75">
        <f>PXIL!L9</f>
        <v>0</v>
      </c>
      <c r="AJ9" s="75">
        <f>PXIL!R9</f>
        <v>0</v>
      </c>
      <c r="AK9" s="75">
        <f>RTM_IEX!L9</f>
        <v>4.53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5.8200000000000012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9.1080000000000022E-2</v>
      </c>
      <c r="AD10">
        <f t="shared" si="1"/>
        <v>10.258920000000002</v>
      </c>
      <c r="AE10">
        <f>'IDT-1'!D10</f>
        <v>0</v>
      </c>
      <c r="AF10" s="26"/>
      <c r="AG10">
        <f t="shared" si="2"/>
        <v>10.258920000000002</v>
      </c>
      <c r="AI10" s="75">
        <f>PXIL!L10</f>
        <v>0</v>
      </c>
      <c r="AJ10" s="75">
        <f>PXIL!R10</f>
        <v>0</v>
      </c>
      <c r="AK10" s="75">
        <f>RTM_IEX!L10</f>
        <v>4.53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5.8197269272275145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9.1077596959602131E-2</v>
      </c>
      <c r="AD11">
        <f t="shared" si="1"/>
        <v>10.258649330267913</v>
      </c>
      <c r="AE11">
        <f>'IDT-1'!D11</f>
        <v>0</v>
      </c>
      <c r="AF11" s="26"/>
      <c r="AG11">
        <f t="shared" si="2"/>
        <v>10.258649330267913</v>
      </c>
      <c r="AI11" s="75">
        <f>PXIL!L11</f>
        <v>0</v>
      </c>
      <c r="AJ11" s="75">
        <f>PXIL!R11</f>
        <v>0</v>
      </c>
      <c r="AK11" s="75">
        <f>RTM_IEX!L11</f>
        <v>4.53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5.8197269272275145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9.1077596959602131E-2</v>
      </c>
      <c r="AD12">
        <f t="shared" si="1"/>
        <v>10.258649330267913</v>
      </c>
      <c r="AE12">
        <f>'IDT-1'!D12</f>
        <v>0</v>
      </c>
      <c r="AF12" s="26"/>
      <c r="AG12">
        <f t="shared" si="2"/>
        <v>10.258649330267913</v>
      </c>
      <c r="AI12" s="75">
        <f>PXIL!L12</f>
        <v>0</v>
      </c>
      <c r="AJ12" s="75">
        <f>PXIL!R12</f>
        <v>0</v>
      </c>
      <c r="AK12" s="75">
        <f>RTM_IEX!L12</f>
        <v>4.53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5.8197269272275145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9.1077596959602131E-2</v>
      </c>
      <c r="AD13">
        <f t="shared" si="1"/>
        <v>10.258649330267913</v>
      </c>
      <c r="AE13">
        <f>'IDT-1'!D13</f>
        <v>0</v>
      </c>
      <c r="AF13" s="26"/>
      <c r="AG13">
        <f t="shared" si="2"/>
        <v>10.258649330267913</v>
      </c>
      <c r="AI13" s="75">
        <f>PXIL!L13</f>
        <v>0</v>
      </c>
      <c r="AJ13" s="75">
        <f>PXIL!R13</f>
        <v>0</v>
      </c>
      <c r="AK13" s="75">
        <f>RTM_IEX!L13</f>
        <v>4.53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5.8197269272275145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9.1077596959602131E-2</v>
      </c>
      <c r="AD14">
        <f t="shared" si="1"/>
        <v>10.258649330267913</v>
      </c>
      <c r="AE14">
        <f>'IDT-1'!D14</f>
        <v>0</v>
      </c>
      <c r="AF14" s="26"/>
      <c r="AG14">
        <f t="shared" si="2"/>
        <v>10.258649330267913</v>
      </c>
      <c r="AI14" s="75">
        <f>PXIL!L14</f>
        <v>0</v>
      </c>
      <c r="AJ14" s="75">
        <f>PXIL!R14</f>
        <v>0</v>
      </c>
      <c r="AK14" s="75">
        <f>RTM_IEX!L14</f>
        <v>4.53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5.8197269272275145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9.2749596959602137E-2</v>
      </c>
      <c r="AD15">
        <f t="shared" si="1"/>
        <v>10.446977330267913</v>
      </c>
      <c r="AE15">
        <f>'IDT-1'!D15</f>
        <v>0</v>
      </c>
      <c r="AF15" s="26"/>
      <c r="AG15">
        <f t="shared" si="2"/>
        <v>10.446977330267913</v>
      </c>
      <c r="AI15" s="75">
        <f>PXIL!L15</f>
        <v>0</v>
      </c>
      <c r="AJ15" s="75">
        <f>PXIL!R15</f>
        <v>0</v>
      </c>
      <c r="AK15" s="75">
        <f>RTM_IEX!L15</f>
        <v>4.72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5.8197269272275145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9.2749596959602137E-2</v>
      </c>
      <c r="AD16">
        <f t="shared" si="1"/>
        <v>10.446977330267913</v>
      </c>
      <c r="AE16">
        <f>'IDT-1'!D16</f>
        <v>0</v>
      </c>
      <c r="AF16" s="26"/>
      <c r="AG16">
        <f t="shared" si="2"/>
        <v>10.446977330267913</v>
      </c>
      <c r="AI16" s="75">
        <f>PXIL!L16</f>
        <v>0</v>
      </c>
      <c r="AJ16" s="75">
        <f>PXIL!R16</f>
        <v>0</v>
      </c>
      <c r="AK16" s="75">
        <f>RTM_IEX!L16</f>
        <v>4.72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5.8200000000000012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9.3632000000000021E-2</v>
      </c>
      <c r="AD17">
        <f t="shared" si="1"/>
        <v>10.546368000000001</v>
      </c>
      <c r="AE17">
        <f>'IDT-1'!D17</f>
        <v>0</v>
      </c>
      <c r="AF17" s="26"/>
      <c r="AG17">
        <f t="shared" si="2"/>
        <v>10.546368000000001</v>
      </c>
      <c r="AI17" s="75">
        <f>PXIL!L17</f>
        <v>0</v>
      </c>
      <c r="AJ17" s="75">
        <f>PXIL!R17</f>
        <v>0</v>
      </c>
      <c r="AK17" s="75">
        <f>RTM_IEX!L17</f>
        <v>4.82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5.8200000000000012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9.3632000000000021E-2</v>
      </c>
      <c r="AD18">
        <f t="shared" si="1"/>
        <v>10.546368000000001</v>
      </c>
      <c r="AE18">
        <f>'IDT-1'!D18</f>
        <v>0</v>
      </c>
      <c r="AF18" s="26"/>
      <c r="AG18">
        <f t="shared" si="2"/>
        <v>10.546368000000001</v>
      </c>
      <c r="AI18" s="75">
        <f>PXIL!L18</f>
        <v>0</v>
      </c>
      <c r="AJ18" s="75">
        <f>PXIL!R18</f>
        <v>0</v>
      </c>
      <c r="AK18" s="75">
        <f>RTM_IEX!L18</f>
        <v>4.82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5.8200000000000012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9.6976000000000007E-2</v>
      </c>
      <c r="AD19">
        <f t="shared" si="1"/>
        <v>10.923024000000002</v>
      </c>
      <c r="AE19">
        <f>'IDT-1'!D19</f>
        <v>0</v>
      </c>
      <c r="AF19" s="26"/>
      <c r="AG19">
        <f t="shared" si="2"/>
        <v>10.923024000000002</v>
      </c>
      <c r="AI19" s="75">
        <f>PXIL!L19</f>
        <v>0</v>
      </c>
      <c r="AJ19" s="75">
        <f>PXIL!R19</f>
        <v>0</v>
      </c>
      <c r="AK19" s="75">
        <f>RTM_IEX!L19</f>
        <v>5.2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9.6976000000000007E-2</v>
      </c>
      <c r="AD20">
        <f t="shared" si="1"/>
        <v>10.923024</v>
      </c>
      <c r="AE20">
        <f>'IDT-1'!D20</f>
        <v>0</v>
      </c>
      <c r="AF20" s="26"/>
      <c r="AG20">
        <f t="shared" si="2"/>
        <v>10.923024</v>
      </c>
      <c r="AI20" s="75">
        <f>PXIL!L20</f>
        <v>0</v>
      </c>
      <c r="AJ20" s="75">
        <f>PXIL!R20</f>
        <v>0</v>
      </c>
      <c r="AK20" s="75">
        <f>RTM_IEX!L20</f>
        <v>5.2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9.5304E-2</v>
      </c>
      <c r="AD21">
        <f t="shared" si="1"/>
        <v>10.734696</v>
      </c>
      <c r="AE21">
        <f>'IDT-1'!D21</f>
        <v>0</v>
      </c>
      <c r="AF21" s="26"/>
      <c r="AG21">
        <f t="shared" si="2"/>
        <v>10.734696</v>
      </c>
      <c r="AI21" s="75">
        <f>PXIL!L21</f>
        <v>0</v>
      </c>
      <c r="AJ21" s="75">
        <f>PXIL!R21</f>
        <v>0</v>
      </c>
      <c r="AK21" s="75">
        <f>RTM_IEX!L21</f>
        <v>5.01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9.3632000000000007E-2</v>
      </c>
      <c r="AD22">
        <f t="shared" si="1"/>
        <v>10.546368000000001</v>
      </c>
      <c r="AE22">
        <f>'IDT-1'!D22</f>
        <v>0</v>
      </c>
      <c r="AF22" s="26"/>
      <c r="AG22">
        <f t="shared" si="2"/>
        <v>10.546368000000001</v>
      </c>
      <c r="AI22" s="75">
        <f>PXIL!L22</f>
        <v>0</v>
      </c>
      <c r="AJ22" s="75">
        <f>PXIL!R22</f>
        <v>0</v>
      </c>
      <c r="AK22" s="75">
        <f>RTM_IEX!L22</f>
        <v>4.82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5.8200000000000012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0.10208000000000002</v>
      </c>
      <c r="AD23">
        <f t="shared" si="1"/>
        <v>11.497920000000001</v>
      </c>
      <c r="AE23">
        <f>'IDT-1'!D23</f>
        <v>0</v>
      </c>
      <c r="AF23" s="26"/>
      <c r="AG23">
        <f t="shared" si="2"/>
        <v>11.497920000000001</v>
      </c>
      <c r="AI23" s="75">
        <f>PXIL!L23</f>
        <v>0</v>
      </c>
      <c r="AJ23" s="75">
        <f>PXIL!R23</f>
        <v>0</v>
      </c>
      <c r="AK23" s="75">
        <f>RTM_IEX!L23</f>
        <v>5.78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5.8200000000000012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0.10551200000000002</v>
      </c>
      <c r="AD24">
        <f t="shared" si="1"/>
        <v>11.884488000000003</v>
      </c>
      <c r="AE24">
        <f>'IDT-1'!D24</f>
        <v>0</v>
      </c>
      <c r="AF24" s="26"/>
      <c r="AG24">
        <f t="shared" si="2"/>
        <v>11.884488000000003</v>
      </c>
      <c r="AI24" s="75">
        <f>PXIL!L24</f>
        <v>0</v>
      </c>
      <c r="AJ24" s="75">
        <f>PXIL!R24</f>
        <v>0</v>
      </c>
      <c r="AK24" s="75">
        <f>RTM_IEX!L24</f>
        <v>6.17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5.8200000000000012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0.11739200000000001</v>
      </c>
      <c r="AD25">
        <f t="shared" si="1"/>
        <v>13.222607999999999</v>
      </c>
      <c r="AE25">
        <f>'IDT-1'!D25</f>
        <v>0</v>
      </c>
      <c r="AF25" s="26"/>
      <c r="AG25">
        <f t="shared" si="2"/>
        <v>13.222607999999999</v>
      </c>
      <c r="AI25" s="75">
        <f>PXIL!L25</f>
        <v>0</v>
      </c>
      <c r="AJ25" s="75">
        <f>PXIL!R25</f>
        <v>0</v>
      </c>
      <c r="AK25" s="75">
        <f>RTM_IEX!L25</f>
        <v>7.52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5.8200000000000012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0.12328800000000001</v>
      </c>
      <c r="AD26">
        <f t="shared" si="1"/>
        <v>13.886712000000001</v>
      </c>
      <c r="AE26">
        <f>'IDT-1'!D26</f>
        <v>0</v>
      </c>
      <c r="AF26" s="26"/>
      <c r="AG26">
        <f t="shared" si="2"/>
        <v>13.886712000000001</v>
      </c>
      <c r="AI26" s="75">
        <f>PXIL!L26</f>
        <v>0</v>
      </c>
      <c r="AJ26" s="75">
        <f>PXIL!R26</f>
        <v>0</v>
      </c>
      <c r="AK26" s="75">
        <f>RTM_IEX!L26</f>
        <v>8.19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5.8200000000000012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0.12751200000000001</v>
      </c>
      <c r="AD27">
        <f t="shared" si="1"/>
        <v>14.362488000000003</v>
      </c>
      <c r="AE27">
        <f>'IDT-1'!D27</f>
        <v>0</v>
      </c>
      <c r="AF27" s="26"/>
      <c r="AG27">
        <f t="shared" si="2"/>
        <v>14.362488000000003</v>
      </c>
      <c r="AI27" s="75">
        <f>PXIL!L27</f>
        <v>0</v>
      </c>
      <c r="AJ27" s="75">
        <f>PXIL!R27</f>
        <v>0</v>
      </c>
      <c r="AK27" s="75">
        <f>RTM_IEX!L27</f>
        <v>8.67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5.8200000000000012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0.14194400000000001</v>
      </c>
      <c r="AD28">
        <f t="shared" si="1"/>
        <v>15.988056000000002</v>
      </c>
      <c r="AE28">
        <f>'IDT-1'!D28</f>
        <v>0</v>
      </c>
      <c r="AF28" s="26"/>
      <c r="AG28">
        <f t="shared" si="2"/>
        <v>15.988056000000002</v>
      </c>
      <c r="AI28" s="75">
        <f>PXIL!L28</f>
        <v>0</v>
      </c>
      <c r="AJ28" s="75">
        <f>PXIL!R28</f>
        <v>0</v>
      </c>
      <c r="AK28" s="75">
        <f>RTM_IEX!L28</f>
        <v>10.31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5.8200000000000012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0.14960000000000001</v>
      </c>
      <c r="AD29">
        <f t="shared" si="1"/>
        <v>16.8504</v>
      </c>
      <c r="AE29">
        <f>'IDT-1'!D29</f>
        <v>0</v>
      </c>
      <c r="AF29" s="26"/>
      <c r="AG29">
        <f t="shared" si="2"/>
        <v>16.8504</v>
      </c>
      <c r="AI29" s="75">
        <f>PXIL!L29</f>
        <v>0</v>
      </c>
      <c r="AJ29" s="75">
        <f>PXIL!R29</f>
        <v>0</v>
      </c>
      <c r="AK29" s="75">
        <f>RTM_IEX!L29</f>
        <v>11.18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5.8200000000000012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0.15716800000000003</v>
      </c>
      <c r="AD30">
        <f t="shared" si="1"/>
        <v>17.702832000000001</v>
      </c>
      <c r="AE30">
        <f>'IDT-1'!D30</f>
        <v>0</v>
      </c>
      <c r="AF30" s="26"/>
      <c r="AG30">
        <f t="shared" si="2"/>
        <v>17.702832000000001</v>
      </c>
      <c r="AI30" s="75">
        <f>PXIL!L30</f>
        <v>0</v>
      </c>
      <c r="AJ30" s="75">
        <f>PXIL!R30</f>
        <v>0</v>
      </c>
      <c r="AK30" s="75">
        <f>RTM_IEX!L30</f>
        <v>12.04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5.8200000000000012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0.16825600000000002</v>
      </c>
      <c r="AD31">
        <f t="shared" si="1"/>
        <v>18.951744000000001</v>
      </c>
      <c r="AE31">
        <f>'IDT-1'!D31</f>
        <v>0</v>
      </c>
      <c r="AF31" s="26"/>
      <c r="AG31">
        <f t="shared" si="2"/>
        <v>18.951744000000001</v>
      </c>
      <c r="AI31" s="75">
        <f>PXIL!L31</f>
        <v>0</v>
      </c>
      <c r="AJ31" s="75">
        <f>PXIL!R31</f>
        <v>0</v>
      </c>
      <c r="AK31" s="75">
        <f>RTM_IEX!L31</f>
        <v>13.3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5.8200000000000012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0.17</v>
      </c>
      <c r="AB32" s="117">
        <f>-STOA!R32</f>
        <v>0</v>
      </c>
      <c r="AC32">
        <f t="shared" si="0"/>
        <v>0.17908000000000002</v>
      </c>
      <c r="AD32">
        <f t="shared" si="1"/>
        <v>20.170920000000002</v>
      </c>
      <c r="AE32">
        <f>'IDT-1'!D32</f>
        <v>0</v>
      </c>
      <c r="AF32" s="26"/>
      <c r="AG32">
        <f t="shared" si="2"/>
        <v>20.170920000000002</v>
      </c>
      <c r="AI32" s="75">
        <f>PXIL!L32</f>
        <v>0</v>
      </c>
      <c r="AJ32" s="75">
        <f>PXIL!R32</f>
        <v>0</v>
      </c>
      <c r="AK32" s="75">
        <f>RTM_IEX!L32</f>
        <v>14.36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5.8200000000000012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0.42</v>
      </c>
      <c r="AB33" s="117">
        <f>-STOA!R33</f>
        <v>0</v>
      </c>
      <c r="AC33">
        <f t="shared" si="0"/>
        <v>0.18550400000000003</v>
      </c>
      <c r="AD33">
        <f t="shared" si="1"/>
        <v>20.894496</v>
      </c>
      <c r="AE33">
        <f>'IDT-1'!D33</f>
        <v>0</v>
      </c>
      <c r="AF33" s="26"/>
      <c r="AG33">
        <f t="shared" si="2"/>
        <v>20.894496</v>
      </c>
      <c r="AI33" s="75">
        <f>PXIL!L33</f>
        <v>0</v>
      </c>
      <c r="AJ33" s="75">
        <f>PXIL!R33</f>
        <v>0</v>
      </c>
      <c r="AK33" s="75">
        <f>RTM_IEX!L33</f>
        <v>14.84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5.8200000000000012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0.75</v>
      </c>
      <c r="AB34" s="117">
        <f>-STOA!R34</f>
        <v>0</v>
      </c>
      <c r="AC34">
        <f t="shared" si="0"/>
        <v>0.18673600000000001</v>
      </c>
      <c r="AD34">
        <f t="shared" si="1"/>
        <v>21.033264000000003</v>
      </c>
      <c r="AE34">
        <f>'IDT-1'!D34</f>
        <v>0</v>
      </c>
      <c r="AF34" s="26"/>
      <c r="AG34">
        <f t="shared" si="2"/>
        <v>21.033264000000003</v>
      </c>
      <c r="AI34" s="75">
        <f>PXIL!L34</f>
        <v>0</v>
      </c>
      <c r="AJ34" s="75">
        <f>PXIL!R34</f>
        <v>0</v>
      </c>
      <c r="AK34" s="75">
        <f>RTM_IEX!L34</f>
        <v>14.65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5.8200000000000012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1.06</v>
      </c>
      <c r="AB35" s="117">
        <f>-STOA!R35</f>
        <v>0</v>
      </c>
      <c r="AC35">
        <f t="shared" si="0"/>
        <v>0.18770400000000001</v>
      </c>
      <c r="AD35">
        <f t="shared" si="1"/>
        <v>21.142295999999998</v>
      </c>
      <c r="AE35">
        <f>'IDT-1'!D35</f>
        <v>0</v>
      </c>
      <c r="AF35" s="26"/>
      <c r="AG35">
        <f t="shared" si="2"/>
        <v>21.142295999999998</v>
      </c>
      <c r="AI35" s="75">
        <f>PXIL!L35</f>
        <v>0</v>
      </c>
      <c r="AJ35" s="75">
        <f>PXIL!R35</f>
        <v>0</v>
      </c>
      <c r="AK35" s="75">
        <f>RTM_IEX!L35</f>
        <v>14.45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5.8200000000000012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1.3</v>
      </c>
      <c r="AB36" s="117">
        <f>-STOA!R36</f>
        <v>0</v>
      </c>
      <c r="AC36">
        <f t="shared" si="0"/>
        <v>0.19069600000000003</v>
      </c>
      <c r="AD36">
        <f t="shared" si="1"/>
        <v>21.479304000000003</v>
      </c>
      <c r="AE36">
        <f>'IDT-1'!D36</f>
        <v>0</v>
      </c>
      <c r="AF36" s="26"/>
      <c r="AG36">
        <f t="shared" si="2"/>
        <v>21.479304000000003</v>
      </c>
      <c r="AI36" s="75">
        <f>PXIL!L36</f>
        <v>0</v>
      </c>
      <c r="AJ36" s="75">
        <f>PXIL!R36</f>
        <v>0</v>
      </c>
      <c r="AK36" s="75">
        <f>RTM_IEX!L36</f>
        <v>14.55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5.8200000000000012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1.73</v>
      </c>
      <c r="AB37" s="117">
        <f>-STOA!R37</f>
        <v>0</v>
      </c>
      <c r="AC37">
        <f t="shared" si="0"/>
        <v>0.18260000000000001</v>
      </c>
      <c r="AD37">
        <f t="shared" si="1"/>
        <v>20.567399999999999</v>
      </c>
      <c r="AE37">
        <f>'IDT-1'!D37</f>
        <v>0</v>
      </c>
      <c r="AF37" s="26"/>
      <c r="AG37">
        <f t="shared" si="2"/>
        <v>20.567399999999999</v>
      </c>
      <c r="AI37" s="75">
        <f>PXIL!L37</f>
        <v>0</v>
      </c>
      <c r="AJ37" s="75">
        <f>PXIL!R37</f>
        <v>0</v>
      </c>
      <c r="AK37" s="75">
        <f>RTM_IEX!L37</f>
        <v>13.2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5.8200000000000012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2.25</v>
      </c>
      <c r="AB38" s="117">
        <f>-STOA!R38</f>
        <v>0</v>
      </c>
      <c r="AC38">
        <f t="shared" si="0"/>
        <v>0.1804</v>
      </c>
      <c r="AD38">
        <f t="shared" si="1"/>
        <v>20.319600000000001</v>
      </c>
      <c r="AE38">
        <f>'IDT-1'!D38</f>
        <v>0</v>
      </c>
      <c r="AF38" s="26"/>
      <c r="AG38">
        <f t="shared" si="2"/>
        <v>20.319600000000001</v>
      </c>
      <c r="AI38" s="75">
        <f>PXIL!L38</f>
        <v>0</v>
      </c>
      <c r="AJ38" s="75">
        <f>PXIL!R38</f>
        <v>0</v>
      </c>
      <c r="AK38" s="75">
        <f>RTM_IEX!L38</f>
        <v>12.43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5.132868949232587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2.86</v>
      </c>
      <c r="AB39" s="117">
        <f>-STOA!R39</f>
        <v>0</v>
      </c>
      <c r="AC39">
        <f t="shared" si="0"/>
        <v>0.1729452467532468</v>
      </c>
      <c r="AD39">
        <f t="shared" si="1"/>
        <v>19.47992370247934</v>
      </c>
      <c r="AE39">
        <f>'IDT-1'!D39</f>
        <v>0</v>
      </c>
      <c r="AF39" s="26"/>
      <c r="AG39">
        <f t="shared" si="2"/>
        <v>19.47992370247934</v>
      </c>
      <c r="AI39" s="75">
        <f>PXIL!L39</f>
        <v>0</v>
      </c>
      <c r="AJ39" s="75">
        <f>PXIL!R39</f>
        <v>0</v>
      </c>
      <c r="AK39" s="75">
        <f>RTM_IEX!L39</f>
        <v>11.66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5.132868949232587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3.29</v>
      </c>
      <c r="AB40" s="117">
        <f>-STOA!R40</f>
        <v>0</v>
      </c>
      <c r="AC40">
        <f t="shared" si="0"/>
        <v>0.17241724675324677</v>
      </c>
      <c r="AD40">
        <f t="shared" si="1"/>
        <v>19.42045170247934</v>
      </c>
      <c r="AE40">
        <f>'IDT-1'!D40</f>
        <v>0</v>
      </c>
      <c r="AF40" s="26"/>
      <c r="AG40">
        <f t="shared" si="2"/>
        <v>19.42045170247934</v>
      </c>
      <c r="AI40" s="75">
        <f>PXIL!L40</f>
        <v>0</v>
      </c>
      <c r="AJ40" s="75">
        <f>PXIL!R40</f>
        <v>0</v>
      </c>
      <c r="AK40" s="75">
        <f>RTM_IEX!L40</f>
        <v>11.17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5.8200000000000012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3.68</v>
      </c>
      <c r="AB41" s="117">
        <f>-STOA!R41</f>
        <v>0</v>
      </c>
      <c r="AC41">
        <f t="shared" si="0"/>
        <v>0.17089600000000002</v>
      </c>
      <c r="AD41">
        <f t="shared" si="1"/>
        <v>19.249104000000003</v>
      </c>
      <c r="AE41">
        <f>'IDT-1'!D41</f>
        <v>0</v>
      </c>
      <c r="AF41" s="26"/>
      <c r="AG41">
        <f t="shared" si="2"/>
        <v>19.249104000000003</v>
      </c>
      <c r="AI41" s="75">
        <f>PXIL!L41</f>
        <v>0</v>
      </c>
      <c r="AJ41" s="75">
        <f>PXIL!R41</f>
        <v>0</v>
      </c>
      <c r="AK41" s="75">
        <f>RTM_IEX!L41</f>
        <v>9.92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5.8200000000000012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4.08</v>
      </c>
      <c r="AB42" s="117">
        <f>-STOA!R42</f>
        <v>0</v>
      </c>
      <c r="AC42">
        <f t="shared" si="0"/>
        <v>0.16684800000000005</v>
      </c>
      <c r="AD42">
        <f t="shared" si="1"/>
        <v>18.793151999999999</v>
      </c>
      <c r="AE42">
        <f>'IDT-1'!D42</f>
        <v>0</v>
      </c>
      <c r="AF42" s="26"/>
      <c r="AG42">
        <f t="shared" si="2"/>
        <v>18.793151999999999</v>
      </c>
      <c r="AI42" s="75">
        <f>PXIL!L42</f>
        <v>0</v>
      </c>
      <c r="AJ42" s="75">
        <f>PXIL!R42</f>
        <v>0</v>
      </c>
      <c r="AK42" s="75">
        <f>RTM_IEX!L42</f>
        <v>9.06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5.8200000000000012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4.4400000000000004</v>
      </c>
      <c r="AB43" s="117">
        <f>-STOA!R43</f>
        <v>0</v>
      </c>
      <c r="AC43">
        <f t="shared" si="0"/>
        <v>0.16579200000000002</v>
      </c>
      <c r="AD43">
        <f t="shared" si="1"/>
        <v>18.674208000000004</v>
      </c>
      <c r="AE43">
        <f>'IDT-1'!D43</f>
        <v>0</v>
      </c>
      <c r="AF43" s="26"/>
      <c r="AG43">
        <f t="shared" si="2"/>
        <v>18.674208000000004</v>
      </c>
      <c r="AI43" s="75">
        <f>PXIL!L43</f>
        <v>0</v>
      </c>
      <c r="AJ43" s="75">
        <f>PXIL!R43</f>
        <v>0</v>
      </c>
      <c r="AK43" s="75">
        <f>RTM_IEX!L43</f>
        <v>8.58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5.8200000000000012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4.82</v>
      </c>
      <c r="AB44" s="117">
        <f>-STOA!R44</f>
        <v>0</v>
      </c>
      <c r="AC44">
        <f t="shared" si="0"/>
        <v>0.16227200000000003</v>
      </c>
      <c r="AD44">
        <f t="shared" si="1"/>
        <v>18.277728</v>
      </c>
      <c r="AE44">
        <f>'IDT-1'!D44</f>
        <v>0</v>
      </c>
      <c r="AF44" s="26"/>
      <c r="AG44">
        <f t="shared" si="2"/>
        <v>18.277728</v>
      </c>
      <c r="AI44" s="75">
        <f>PXIL!L44</f>
        <v>0</v>
      </c>
      <c r="AJ44" s="75">
        <f>PXIL!R44</f>
        <v>0</v>
      </c>
      <c r="AK44" s="75">
        <f>RTM_IEX!L44</f>
        <v>7.8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5.8200000000000012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4.9400000000000004</v>
      </c>
      <c r="AB45" s="117">
        <f>-STOA!R45</f>
        <v>0</v>
      </c>
      <c r="AC45">
        <f t="shared" si="0"/>
        <v>0.16086400000000001</v>
      </c>
      <c r="AD45">
        <f t="shared" si="1"/>
        <v>18.119136000000001</v>
      </c>
      <c r="AE45">
        <f>'IDT-1'!D45</f>
        <v>0</v>
      </c>
      <c r="AF45" s="26"/>
      <c r="AG45">
        <f t="shared" si="2"/>
        <v>18.119136000000001</v>
      </c>
      <c r="AI45" s="75">
        <f>PXIL!L45</f>
        <v>0</v>
      </c>
      <c r="AJ45" s="75">
        <f>PXIL!R45</f>
        <v>0</v>
      </c>
      <c r="AK45" s="75">
        <f>RTM_IEX!L45</f>
        <v>7.52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5.0199999999999996</v>
      </c>
      <c r="AB46" s="117">
        <f>-STOA!R46</f>
        <v>0</v>
      </c>
      <c r="AC46">
        <f t="shared" si="0"/>
        <v>0.15135999999999999</v>
      </c>
      <c r="AD46">
        <f t="shared" si="1"/>
        <v>17.048639999999999</v>
      </c>
      <c r="AE46">
        <f>'IDT-1'!D46</f>
        <v>0</v>
      </c>
      <c r="AF46" s="26"/>
      <c r="AG46">
        <f t="shared" si="2"/>
        <v>17.048639999999999</v>
      </c>
      <c r="AI46" s="75">
        <f>PXIL!L46</f>
        <v>0</v>
      </c>
      <c r="AJ46" s="75">
        <f>PXIL!R46</f>
        <v>0</v>
      </c>
      <c r="AK46" s="75">
        <f>RTM_IEX!L46</f>
        <v>6.36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5.73</v>
      </c>
      <c r="AB47" s="117">
        <f>-STOA!R47</f>
        <v>0</v>
      </c>
      <c r="AC47">
        <f t="shared" si="0"/>
        <v>0.14405600000000002</v>
      </c>
      <c r="AD47">
        <f t="shared" si="1"/>
        <v>16.225944000000002</v>
      </c>
      <c r="AE47">
        <f>'IDT-1'!D47</f>
        <v>0</v>
      </c>
      <c r="AF47" s="26"/>
      <c r="AG47">
        <f t="shared" si="2"/>
        <v>16.225944000000002</v>
      </c>
      <c r="AI47" s="75">
        <f>PXIL!L47</f>
        <v>0</v>
      </c>
      <c r="AJ47" s="75">
        <f>PXIL!R47</f>
        <v>0</v>
      </c>
      <c r="AK47" s="75">
        <f>RTM_IEX!L47</f>
        <v>4.82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5.81</v>
      </c>
      <c r="AB48" s="117">
        <f>-STOA!R48</f>
        <v>0</v>
      </c>
      <c r="AC48">
        <f t="shared" si="0"/>
        <v>0.14476</v>
      </c>
      <c r="AD48">
        <f t="shared" si="1"/>
        <v>16.305239999999998</v>
      </c>
      <c r="AE48">
        <f>'IDT-1'!D48</f>
        <v>0</v>
      </c>
      <c r="AF48" s="26"/>
      <c r="AG48">
        <f t="shared" si="2"/>
        <v>16.305239999999998</v>
      </c>
      <c r="AI48" s="75">
        <f>PXIL!L48</f>
        <v>0</v>
      </c>
      <c r="AJ48" s="75">
        <f>PXIL!R48</f>
        <v>0</v>
      </c>
      <c r="AK48" s="75">
        <f>RTM_IEX!L48</f>
        <v>4.82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5.97</v>
      </c>
      <c r="AB49" s="117">
        <f>-STOA!R49</f>
        <v>0</v>
      </c>
      <c r="AC49">
        <f t="shared" si="0"/>
        <v>0.14616799999999999</v>
      </c>
      <c r="AD49">
        <f t="shared" si="1"/>
        <v>16.463832</v>
      </c>
      <c r="AE49">
        <f>'IDT-1'!D49</f>
        <v>0</v>
      </c>
      <c r="AF49" s="26"/>
      <c r="AG49">
        <f t="shared" si="2"/>
        <v>16.463832</v>
      </c>
      <c r="AI49" s="75">
        <f>PXIL!L49</f>
        <v>0</v>
      </c>
      <c r="AJ49" s="75">
        <f>PXIL!R49</f>
        <v>0</v>
      </c>
      <c r="AK49" s="75">
        <f>RTM_IEX!L49</f>
        <v>4.82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5.97</v>
      </c>
      <c r="AB50" s="117">
        <f>-STOA!R50</f>
        <v>0</v>
      </c>
      <c r="AC50">
        <f t="shared" si="0"/>
        <v>0.137632</v>
      </c>
      <c r="AD50">
        <f t="shared" si="1"/>
        <v>15.502367999999999</v>
      </c>
      <c r="AE50">
        <f>'IDT-1'!D50</f>
        <v>0</v>
      </c>
      <c r="AF50" s="26"/>
      <c r="AG50">
        <f t="shared" si="2"/>
        <v>15.502367999999999</v>
      </c>
      <c r="AI50" s="75">
        <f>PXIL!L50</f>
        <v>0</v>
      </c>
      <c r="AJ50" s="75">
        <f>PXIL!R50</f>
        <v>0</v>
      </c>
      <c r="AK50" s="75">
        <f>RTM_IEX!L50</f>
        <v>3.85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5.81</v>
      </c>
      <c r="AB51" s="117">
        <f>-STOA!R51</f>
        <v>0</v>
      </c>
      <c r="AC51">
        <f t="shared" si="0"/>
        <v>0.13622399999999998</v>
      </c>
      <c r="AD51">
        <f t="shared" si="1"/>
        <v>15.343775999999998</v>
      </c>
      <c r="AE51">
        <f>'IDT-1'!D51</f>
        <v>0</v>
      </c>
      <c r="AF51" s="26"/>
      <c r="AG51">
        <f t="shared" si="2"/>
        <v>15.343775999999998</v>
      </c>
      <c r="AI51" s="75">
        <f>PXIL!L51</f>
        <v>0</v>
      </c>
      <c r="AJ51" s="75">
        <f>PXIL!R51</f>
        <v>0</v>
      </c>
      <c r="AK51" s="75">
        <f>RTM_IEX!L51</f>
        <v>3.85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5.81</v>
      </c>
      <c r="AB52" s="117">
        <f>-STOA!R52</f>
        <v>0</v>
      </c>
      <c r="AC52">
        <f t="shared" si="0"/>
        <v>0.127776</v>
      </c>
      <c r="AD52">
        <f t="shared" si="1"/>
        <v>14.392223999999999</v>
      </c>
      <c r="AE52">
        <f>'IDT-1'!D52</f>
        <v>0</v>
      </c>
      <c r="AF52" s="26"/>
      <c r="AG52">
        <f t="shared" si="2"/>
        <v>14.392223999999999</v>
      </c>
      <c r="AI52" s="75">
        <f>PXIL!L52</f>
        <v>0</v>
      </c>
      <c r="AJ52" s="75">
        <f>PXIL!R52</f>
        <v>0</v>
      </c>
      <c r="AK52" s="75">
        <f>RTM_IEX!L52</f>
        <v>2.89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5.8</v>
      </c>
      <c r="AB53" s="117">
        <f>-STOA!R53</f>
        <v>0</v>
      </c>
      <c r="AC53">
        <f t="shared" si="0"/>
        <v>0.12768800000000002</v>
      </c>
      <c r="AD53">
        <f t="shared" si="1"/>
        <v>14.382312000000002</v>
      </c>
      <c r="AE53">
        <f>'IDT-1'!D53</f>
        <v>0</v>
      </c>
      <c r="AF53" s="26"/>
      <c r="AG53">
        <f t="shared" si="2"/>
        <v>14.382312000000002</v>
      </c>
      <c r="AI53" s="75">
        <f>PXIL!L53</f>
        <v>0</v>
      </c>
      <c r="AJ53" s="75">
        <f>PXIL!R53</f>
        <v>0</v>
      </c>
      <c r="AK53" s="75">
        <f>RTM_IEX!L53</f>
        <v>2.89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5.81</v>
      </c>
      <c r="AB54" s="117">
        <f>-STOA!R54</f>
        <v>0</v>
      </c>
      <c r="AC54">
        <f t="shared" si="0"/>
        <v>0.127776</v>
      </c>
      <c r="AD54">
        <f t="shared" si="1"/>
        <v>14.392223999999999</v>
      </c>
      <c r="AE54">
        <f>'IDT-1'!D54</f>
        <v>0</v>
      </c>
      <c r="AF54" s="26"/>
      <c r="AG54">
        <f t="shared" si="2"/>
        <v>14.392223999999999</v>
      </c>
      <c r="AI54" s="75">
        <f>PXIL!L54</f>
        <v>0</v>
      </c>
      <c r="AJ54" s="75">
        <f>PXIL!R54</f>
        <v>0</v>
      </c>
      <c r="AK54" s="75">
        <f>RTM_IEX!L54</f>
        <v>2.89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5.8</v>
      </c>
      <c r="AB55" s="117">
        <f>-STOA!R55</f>
        <v>0</v>
      </c>
      <c r="AC55">
        <f t="shared" si="0"/>
        <v>0.11924000000000001</v>
      </c>
      <c r="AD55">
        <f t="shared" si="1"/>
        <v>13.430760000000001</v>
      </c>
      <c r="AE55">
        <f>'IDT-1'!D55</f>
        <v>0</v>
      </c>
      <c r="AF55" s="26"/>
      <c r="AG55">
        <f t="shared" si="2"/>
        <v>13.430760000000001</v>
      </c>
      <c r="AI55" s="75">
        <f>PXIL!L55</f>
        <v>0</v>
      </c>
      <c r="AJ55" s="75">
        <f>PXIL!R55</f>
        <v>0</v>
      </c>
      <c r="AK55" s="75">
        <f>RTM_IEX!L55</f>
        <v>1.93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5.81</v>
      </c>
      <c r="AB56" s="117">
        <f>-STOA!R56</f>
        <v>0</v>
      </c>
      <c r="AC56">
        <f t="shared" si="0"/>
        <v>0.11932799999999999</v>
      </c>
      <c r="AD56">
        <f t="shared" si="1"/>
        <v>13.440671999999999</v>
      </c>
      <c r="AE56">
        <f>'IDT-1'!D56</f>
        <v>0</v>
      </c>
      <c r="AF56" s="26"/>
      <c r="AG56">
        <f t="shared" si="2"/>
        <v>13.440671999999999</v>
      </c>
      <c r="AI56" s="75">
        <f>PXIL!L56</f>
        <v>0</v>
      </c>
      <c r="AJ56" s="75">
        <f>PXIL!R56</f>
        <v>0</v>
      </c>
      <c r="AK56" s="75">
        <f>RTM_IEX!L56</f>
        <v>1.93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5.2</v>
      </c>
      <c r="AB57" s="117">
        <f>-STOA!R57</f>
        <v>0</v>
      </c>
      <c r="AC57">
        <f t="shared" si="0"/>
        <v>0.109736</v>
      </c>
      <c r="AD57">
        <f t="shared" si="1"/>
        <v>12.360263999999999</v>
      </c>
      <c r="AE57">
        <f>'IDT-1'!D57</f>
        <v>0</v>
      </c>
      <c r="AF57" s="26"/>
      <c r="AG57">
        <f t="shared" si="2"/>
        <v>12.360263999999999</v>
      </c>
      <c r="AI57" s="75">
        <f>PXIL!L57</f>
        <v>0</v>
      </c>
      <c r="AJ57" s="75">
        <f>PXIL!R57</f>
        <v>0</v>
      </c>
      <c r="AK57" s="75">
        <f>RTM_IEX!L57</f>
        <v>1.45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5.2</v>
      </c>
      <c r="AB58" s="117">
        <f>-STOA!R58</f>
        <v>0</v>
      </c>
      <c r="AC58">
        <f t="shared" si="0"/>
        <v>0.105424</v>
      </c>
      <c r="AD58">
        <f t="shared" si="1"/>
        <v>11.874576000000001</v>
      </c>
      <c r="AE58">
        <f>'IDT-1'!D58</f>
        <v>0</v>
      </c>
      <c r="AF58" s="26"/>
      <c r="AG58">
        <f t="shared" si="2"/>
        <v>11.874576000000001</v>
      </c>
      <c r="AI58" s="75">
        <f>PXIL!L58</f>
        <v>0</v>
      </c>
      <c r="AJ58" s="75">
        <f>PXIL!R58</f>
        <v>0</v>
      </c>
      <c r="AK58" s="75">
        <f>RTM_IEX!L58</f>
        <v>0.96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5.2</v>
      </c>
      <c r="AB59" s="117">
        <f>-STOA!R59</f>
        <v>0</v>
      </c>
      <c r="AC59">
        <f t="shared" si="0"/>
        <v>0.10120000000000001</v>
      </c>
      <c r="AD59">
        <f t="shared" si="1"/>
        <v>11.3988</v>
      </c>
      <c r="AE59">
        <f>'IDT-1'!D59</f>
        <v>0</v>
      </c>
      <c r="AF59" s="26"/>
      <c r="AG59">
        <f t="shared" si="2"/>
        <v>11.3988</v>
      </c>
      <c r="AI59" s="75">
        <f>PXIL!L59</f>
        <v>0</v>
      </c>
      <c r="AJ59" s="75">
        <f>PXIL!R59</f>
        <v>0</v>
      </c>
      <c r="AK59" s="75">
        <f>RTM_IEX!L59</f>
        <v>0.48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5.0999999999999996</v>
      </c>
      <c r="AB60" s="117">
        <f>-STOA!R60</f>
        <v>0</v>
      </c>
      <c r="AC60">
        <f t="shared" si="0"/>
        <v>9.6096000000000001E-2</v>
      </c>
      <c r="AD60">
        <f t="shared" si="1"/>
        <v>10.823904000000001</v>
      </c>
      <c r="AE60">
        <f>'IDT-1'!D60</f>
        <v>0</v>
      </c>
      <c r="AF60" s="26"/>
      <c r="AG60">
        <f t="shared" si="2"/>
        <v>10.823904000000001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5.0999999999999996</v>
      </c>
      <c r="AB61" s="117">
        <f>-STOA!R61</f>
        <v>0</v>
      </c>
      <c r="AC61">
        <f t="shared" si="0"/>
        <v>9.6096000000000001E-2</v>
      </c>
      <c r="AD61">
        <f t="shared" si="1"/>
        <v>10.823904000000001</v>
      </c>
      <c r="AE61">
        <f>'IDT-1'!D61</f>
        <v>0</v>
      </c>
      <c r="AF61" s="26"/>
      <c r="AG61">
        <f t="shared" si="2"/>
        <v>10.823904000000001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5.0999999999999996</v>
      </c>
      <c r="AB62" s="117">
        <f>-STOA!R62</f>
        <v>0</v>
      </c>
      <c r="AC62">
        <f t="shared" si="0"/>
        <v>9.6096000000000001E-2</v>
      </c>
      <c r="AD62">
        <f t="shared" si="1"/>
        <v>10.823904000000001</v>
      </c>
      <c r="AE62">
        <f>'IDT-1'!D62</f>
        <v>0</v>
      </c>
      <c r="AF62" s="26"/>
      <c r="AG62">
        <f t="shared" si="2"/>
        <v>10.823904000000001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4.82</v>
      </c>
      <c r="AB63" s="117">
        <f>-STOA!R63</f>
        <v>0</v>
      </c>
      <c r="AC63">
        <f t="shared" si="0"/>
        <v>9.3632000000000007E-2</v>
      </c>
      <c r="AD63">
        <f t="shared" si="1"/>
        <v>10.546368000000001</v>
      </c>
      <c r="AE63">
        <f>'IDT-1'!D63</f>
        <v>0</v>
      </c>
      <c r="AF63" s="26"/>
      <c r="AG63">
        <f t="shared" si="2"/>
        <v>10.546368000000001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3.95</v>
      </c>
      <c r="AB64" s="117">
        <f>-STOA!R64</f>
        <v>0</v>
      </c>
      <c r="AC64">
        <f t="shared" si="0"/>
        <v>9.0200000000000002E-2</v>
      </c>
      <c r="AD64">
        <f t="shared" si="1"/>
        <v>10.159800000000001</v>
      </c>
      <c r="AE64">
        <f>'IDT-1'!D64</f>
        <v>0</v>
      </c>
      <c r="AF64" s="26"/>
      <c r="AG64">
        <f t="shared" si="2"/>
        <v>10.159800000000001</v>
      </c>
      <c r="AI64" s="75">
        <f>PXIL!L64</f>
        <v>0</v>
      </c>
      <c r="AJ64" s="75">
        <f>PXIL!R64</f>
        <v>0</v>
      </c>
      <c r="AK64" s="75">
        <f>RTM_IEX!L64</f>
        <v>0.48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3.85</v>
      </c>
      <c r="AB65" s="117">
        <f>-STOA!R65</f>
        <v>0</v>
      </c>
      <c r="AC65">
        <f t="shared" si="0"/>
        <v>9.3544000000000002E-2</v>
      </c>
      <c r="AD65">
        <f t="shared" si="1"/>
        <v>10.536455999999999</v>
      </c>
      <c r="AE65">
        <f>'IDT-1'!D65</f>
        <v>0</v>
      </c>
      <c r="AF65" s="26"/>
      <c r="AG65">
        <f t="shared" si="2"/>
        <v>10.536455999999999</v>
      </c>
      <c r="AI65" s="75">
        <f>PXIL!L65</f>
        <v>0</v>
      </c>
      <c r="AJ65" s="75">
        <f>PXIL!R65</f>
        <v>0</v>
      </c>
      <c r="AK65" s="75">
        <f>RTM_IEX!L65</f>
        <v>0.96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3.47</v>
      </c>
      <c r="AB66" s="117">
        <f>-STOA!R66</f>
        <v>0</v>
      </c>
      <c r="AC66">
        <f t="shared" si="0"/>
        <v>9.2752000000000015E-2</v>
      </c>
      <c r="AD66">
        <f t="shared" si="1"/>
        <v>10.447248</v>
      </c>
      <c r="AE66">
        <f>'IDT-1'!D66</f>
        <v>0</v>
      </c>
      <c r="AF66" s="26"/>
      <c r="AG66">
        <f t="shared" si="2"/>
        <v>10.447248</v>
      </c>
      <c r="AI66" s="75">
        <f>PXIL!L66</f>
        <v>0</v>
      </c>
      <c r="AJ66" s="75">
        <f>PXIL!R66</f>
        <v>0</v>
      </c>
      <c r="AK66" s="75">
        <f>RTM_IEX!L66</f>
        <v>1.25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3.37</v>
      </c>
      <c r="AB67" s="117">
        <f>-STOA!R67</f>
        <v>0</v>
      </c>
      <c r="AC67">
        <f t="shared" si="0"/>
        <v>9.3632000000000021E-2</v>
      </c>
      <c r="AD67">
        <f t="shared" si="1"/>
        <v>10.546368000000001</v>
      </c>
      <c r="AE67">
        <f>'IDT-1'!D67</f>
        <v>0</v>
      </c>
      <c r="AF67" s="26"/>
      <c r="AG67">
        <f t="shared" si="2"/>
        <v>10.546368000000001</v>
      </c>
      <c r="AI67" s="75">
        <f>PXIL!L67</f>
        <v>0</v>
      </c>
      <c r="AJ67" s="75">
        <f>PXIL!R67</f>
        <v>0</v>
      </c>
      <c r="AK67" s="75">
        <f>RTM_IEX!L67</f>
        <v>1.45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2.7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0.104632</v>
      </c>
      <c r="AD68">
        <f t="shared" ref="AD68:AD98" si="4">SUM(B68:AB68,AI68:AR68)-AC68</f>
        <v>11.785368</v>
      </c>
      <c r="AE68">
        <f>'IDT-1'!D68</f>
        <v>0</v>
      </c>
      <c r="AF68" s="26"/>
      <c r="AG68">
        <f t="shared" ref="AG68:AG98" si="5">SUM(AD68:AF68)</f>
        <v>11.785368</v>
      </c>
      <c r="AI68" s="75">
        <f>PXIL!L68</f>
        <v>0</v>
      </c>
      <c r="AJ68" s="75">
        <f>PXIL!R68</f>
        <v>0</v>
      </c>
      <c r="AK68" s="75">
        <f>RTM_IEX!L68</f>
        <v>3.37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1.93</v>
      </c>
      <c r="AB69" s="117">
        <f>-STOA!R69</f>
        <v>0</v>
      </c>
      <c r="AC69">
        <f t="shared" si="3"/>
        <v>0.10806400000000002</v>
      </c>
      <c r="AD69">
        <f t="shared" si="4"/>
        <v>12.171936000000001</v>
      </c>
      <c r="AE69">
        <f>'IDT-1'!D69</f>
        <v>0</v>
      </c>
      <c r="AF69" s="26"/>
      <c r="AG69">
        <f t="shared" si="5"/>
        <v>12.171936000000001</v>
      </c>
      <c r="AI69" s="75">
        <f>PXIL!L69</f>
        <v>0</v>
      </c>
      <c r="AJ69" s="75">
        <f>PXIL!R69</f>
        <v>0</v>
      </c>
      <c r="AK69" s="75">
        <f>RTM_IEX!L69</f>
        <v>4.53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1.06</v>
      </c>
      <c r="AB70" s="117">
        <f>-STOA!R70</f>
        <v>0</v>
      </c>
      <c r="AC70">
        <f t="shared" si="3"/>
        <v>0.10885600000000001</v>
      </c>
      <c r="AD70">
        <f t="shared" si="4"/>
        <v>12.261144000000002</v>
      </c>
      <c r="AE70">
        <f>'IDT-1'!D70</f>
        <v>0</v>
      </c>
      <c r="AF70" s="26"/>
      <c r="AG70">
        <f t="shared" si="5"/>
        <v>12.261144000000002</v>
      </c>
      <c r="AI70" s="75">
        <f>PXIL!L70</f>
        <v>0</v>
      </c>
      <c r="AJ70" s="75">
        <f>PXIL!R70</f>
        <v>0</v>
      </c>
      <c r="AK70" s="75">
        <f>RTM_IEX!L70</f>
        <v>5.49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0.77</v>
      </c>
      <c r="AB71" s="117">
        <f>-STOA!R71</f>
        <v>0</v>
      </c>
      <c r="AC71">
        <f t="shared" si="3"/>
        <v>0.11730400000000001</v>
      </c>
      <c r="AD71">
        <f t="shared" si="4"/>
        <v>13.212695999999999</v>
      </c>
      <c r="AE71">
        <f>'IDT-1'!D71</f>
        <v>0</v>
      </c>
      <c r="AF71" s="26"/>
      <c r="AG71">
        <f t="shared" si="5"/>
        <v>13.212695999999999</v>
      </c>
      <c r="AI71" s="75">
        <f>PXIL!L71</f>
        <v>0</v>
      </c>
      <c r="AJ71" s="75">
        <f>PXIL!R71</f>
        <v>0</v>
      </c>
      <c r="AK71" s="75">
        <f>RTM_IEX!L71</f>
        <v>6.74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0.48</v>
      </c>
      <c r="AB72" s="117">
        <f>-STOA!R72</f>
        <v>0</v>
      </c>
      <c r="AC72">
        <f t="shared" si="3"/>
        <v>0.12073600000000001</v>
      </c>
      <c r="AD72">
        <f t="shared" si="4"/>
        <v>13.599264</v>
      </c>
      <c r="AE72">
        <f>'IDT-1'!D72</f>
        <v>0</v>
      </c>
      <c r="AF72" s="26"/>
      <c r="AG72">
        <f t="shared" si="5"/>
        <v>13.599264</v>
      </c>
      <c r="AI72" s="75">
        <f>PXIL!L72</f>
        <v>0</v>
      </c>
      <c r="AJ72" s="75">
        <f>PXIL!R72</f>
        <v>0</v>
      </c>
      <c r="AK72" s="75">
        <f>RTM_IEX!L72</f>
        <v>7.42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0.19</v>
      </c>
      <c r="AB73" s="117">
        <f>-STOA!R73</f>
        <v>0</v>
      </c>
      <c r="AC73">
        <f t="shared" si="3"/>
        <v>0.12918400000000002</v>
      </c>
      <c r="AD73">
        <f t="shared" si="4"/>
        <v>14.550815999999999</v>
      </c>
      <c r="AE73">
        <f>'IDT-1'!D73</f>
        <v>0</v>
      </c>
      <c r="AF73" s="26"/>
      <c r="AG73">
        <f t="shared" si="5"/>
        <v>14.550815999999999</v>
      </c>
      <c r="AI73" s="75">
        <f>PXIL!L73</f>
        <v>0</v>
      </c>
      <c r="AJ73" s="75">
        <f>PXIL!R73</f>
        <v>0</v>
      </c>
      <c r="AK73" s="75">
        <f>RTM_IEX!L73</f>
        <v>8.67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0.1</v>
      </c>
      <c r="AB74" s="117">
        <f>-STOA!R74</f>
        <v>0</v>
      </c>
      <c r="AC74">
        <f t="shared" si="3"/>
        <v>0.13261600000000001</v>
      </c>
      <c r="AD74">
        <f t="shared" si="4"/>
        <v>14.937384</v>
      </c>
      <c r="AE74">
        <f>'IDT-1'!D74</f>
        <v>0</v>
      </c>
      <c r="AF74" s="26"/>
      <c r="AG74">
        <f t="shared" si="5"/>
        <v>14.937384</v>
      </c>
      <c r="AI74" s="75">
        <f>PXIL!L74</f>
        <v>0</v>
      </c>
      <c r="AJ74" s="75">
        <f>PXIL!R74</f>
        <v>0</v>
      </c>
      <c r="AK74" s="75">
        <f>RTM_IEX!L74</f>
        <v>9.15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0.1</v>
      </c>
      <c r="AB75" s="117">
        <f>-STOA!R75</f>
        <v>0</v>
      </c>
      <c r="AC75">
        <f t="shared" si="3"/>
        <v>0.14537600000000001</v>
      </c>
      <c r="AD75">
        <f t="shared" si="4"/>
        <v>16.374624000000001</v>
      </c>
      <c r="AE75">
        <f>'IDT-1'!D75</f>
        <v>0</v>
      </c>
      <c r="AF75" s="26"/>
      <c r="AG75">
        <f t="shared" si="5"/>
        <v>16.374624000000001</v>
      </c>
      <c r="AI75" s="75">
        <f>PXIL!L75</f>
        <v>0</v>
      </c>
      <c r="AJ75" s="75">
        <f>PXIL!R75</f>
        <v>0</v>
      </c>
      <c r="AK75" s="75">
        <f>RTM_IEX!L75</f>
        <v>10.6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0.14449600000000001</v>
      </c>
      <c r="AD76">
        <f t="shared" si="4"/>
        <v>16.275504000000002</v>
      </c>
      <c r="AE76">
        <f>'IDT-1'!D76</f>
        <v>0</v>
      </c>
      <c r="AF76" s="26"/>
      <c r="AG76">
        <f t="shared" si="5"/>
        <v>16.275504000000002</v>
      </c>
      <c r="AI76" s="75">
        <f>PXIL!L76</f>
        <v>0</v>
      </c>
      <c r="AJ76" s="75">
        <f>PXIL!R76</f>
        <v>0</v>
      </c>
      <c r="AK76" s="75">
        <f>RTM_IEX!L76</f>
        <v>10.6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0.14872000000000002</v>
      </c>
      <c r="AD77">
        <f t="shared" si="4"/>
        <v>16.751279999999998</v>
      </c>
      <c r="AE77">
        <f>'IDT-1'!D77</f>
        <v>0</v>
      </c>
      <c r="AF77" s="26"/>
      <c r="AG77">
        <f t="shared" si="5"/>
        <v>16.751279999999998</v>
      </c>
      <c r="AI77" s="75">
        <f>PXIL!L77</f>
        <v>0</v>
      </c>
      <c r="AJ77" s="75">
        <f>PXIL!R77</f>
        <v>0</v>
      </c>
      <c r="AK77" s="75">
        <f>RTM_IEX!L77</f>
        <v>11.08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0.15294400000000002</v>
      </c>
      <c r="AD78">
        <f t="shared" si="4"/>
        <v>17.227056000000001</v>
      </c>
      <c r="AE78">
        <f>'IDT-1'!D78</f>
        <v>0</v>
      </c>
      <c r="AF78" s="26"/>
      <c r="AG78">
        <f t="shared" si="5"/>
        <v>17.227056000000001</v>
      </c>
      <c r="AI78" s="75">
        <f>PXIL!L78</f>
        <v>0</v>
      </c>
      <c r="AJ78" s="75">
        <f>PXIL!R78</f>
        <v>0</v>
      </c>
      <c r="AK78" s="75">
        <f>RTM_IEX!L78</f>
        <v>11.56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0.157168</v>
      </c>
      <c r="AD79">
        <f t="shared" si="4"/>
        <v>17.702832000000001</v>
      </c>
      <c r="AE79">
        <f>'IDT-1'!D79</f>
        <v>0</v>
      </c>
      <c r="AF79" s="26"/>
      <c r="AG79">
        <f t="shared" si="5"/>
        <v>17.702832000000001</v>
      </c>
      <c r="AI79" s="75">
        <f>PXIL!L79</f>
        <v>0</v>
      </c>
      <c r="AJ79" s="75">
        <f>PXIL!R79</f>
        <v>0</v>
      </c>
      <c r="AK79" s="75">
        <f>RTM_IEX!L79</f>
        <v>12.04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0.157168</v>
      </c>
      <c r="AD80">
        <f t="shared" si="4"/>
        <v>17.702832000000001</v>
      </c>
      <c r="AE80">
        <f>'IDT-1'!D80</f>
        <v>0</v>
      </c>
      <c r="AF80" s="26"/>
      <c r="AG80">
        <f t="shared" si="5"/>
        <v>17.702832000000001</v>
      </c>
      <c r="AI80" s="75">
        <f>PXIL!L80</f>
        <v>0</v>
      </c>
      <c r="AJ80" s="75">
        <f>PXIL!R80</f>
        <v>0</v>
      </c>
      <c r="AK80" s="75">
        <f>RTM_IEX!L80</f>
        <v>12.04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0.157168</v>
      </c>
      <c r="AD81">
        <f t="shared" si="4"/>
        <v>17.702832000000001</v>
      </c>
      <c r="AE81">
        <f>'IDT-1'!D81</f>
        <v>0</v>
      </c>
      <c r="AF81" s="26"/>
      <c r="AG81">
        <f t="shared" si="5"/>
        <v>17.702832000000001</v>
      </c>
      <c r="AI81" s="75">
        <f>PXIL!L81</f>
        <v>0</v>
      </c>
      <c r="AJ81" s="75">
        <f>PXIL!R81</f>
        <v>0</v>
      </c>
      <c r="AK81" s="75">
        <f>RTM_IEX!L81</f>
        <v>12.04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0.157168</v>
      </c>
      <c r="AD82">
        <f t="shared" si="4"/>
        <v>17.702832000000001</v>
      </c>
      <c r="AE82">
        <f>'IDT-1'!D82</f>
        <v>0</v>
      </c>
      <c r="AF82" s="26"/>
      <c r="AG82">
        <f t="shared" si="5"/>
        <v>17.702832000000001</v>
      </c>
      <c r="AI82" s="75">
        <f>PXIL!L82</f>
        <v>0</v>
      </c>
      <c r="AJ82" s="75">
        <f>PXIL!R82</f>
        <v>0</v>
      </c>
      <c r="AK82" s="75">
        <f>RTM_IEX!L82</f>
        <v>12.04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0.157168</v>
      </c>
      <c r="AD83">
        <f t="shared" si="4"/>
        <v>17.702832000000001</v>
      </c>
      <c r="AE83">
        <f>'IDT-1'!D83</f>
        <v>0</v>
      </c>
      <c r="AF83" s="26"/>
      <c r="AG83">
        <f t="shared" si="5"/>
        <v>17.702832000000001</v>
      </c>
      <c r="AI83" s="75">
        <f>PXIL!L83</f>
        <v>0</v>
      </c>
      <c r="AJ83" s="75">
        <f>PXIL!R83</f>
        <v>0</v>
      </c>
      <c r="AK83" s="75">
        <f>RTM_IEX!L83</f>
        <v>12.04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0.15294400000000002</v>
      </c>
      <c r="AD84">
        <f t="shared" si="4"/>
        <v>17.227056000000001</v>
      </c>
      <c r="AE84">
        <f>'IDT-1'!D84</f>
        <v>0</v>
      </c>
      <c r="AF84" s="26"/>
      <c r="AG84">
        <f t="shared" si="5"/>
        <v>17.227056000000001</v>
      </c>
      <c r="AI84" s="75">
        <f>PXIL!L84</f>
        <v>0</v>
      </c>
      <c r="AJ84" s="75">
        <f>PXIL!R84</f>
        <v>0</v>
      </c>
      <c r="AK84" s="75">
        <f>RTM_IEX!L84</f>
        <v>11.56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0.15294400000000002</v>
      </c>
      <c r="AD85">
        <f t="shared" si="4"/>
        <v>17.227056000000001</v>
      </c>
      <c r="AE85">
        <f>'IDT-1'!D85</f>
        <v>0</v>
      </c>
      <c r="AF85" s="26"/>
      <c r="AG85">
        <f t="shared" si="5"/>
        <v>17.227056000000001</v>
      </c>
      <c r="AI85" s="75">
        <f>PXIL!L85</f>
        <v>0</v>
      </c>
      <c r="AJ85" s="75">
        <f>PXIL!R85</f>
        <v>0</v>
      </c>
      <c r="AK85" s="75">
        <f>RTM_IEX!L85</f>
        <v>11.56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0.15294400000000002</v>
      </c>
      <c r="AD86">
        <f t="shared" si="4"/>
        <v>17.227056000000001</v>
      </c>
      <c r="AE86">
        <f>'IDT-1'!D86</f>
        <v>0</v>
      </c>
      <c r="AF86" s="26"/>
      <c r="AG86">
        <f t="shared" si="5"/>
        <v>17.227056000000001</v>
      </c>
      <c r="AI86" s="75">
        <f>PXIL!L86</f>
        <v>0</v>
      </c>
      <c r="AJ86" s="75">
        <f>PXIL!R86</f>
        <v>0</v>
      </c>
      <c r="AK86" s="75">
        <f>RTM_IEX!L86</f>
        <v>11.56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0.14449600000000001</v>
      </c>
      <c r="AD87">
        <f t="shared" si="4"/>
        <v>16.275504000000002</v>
      </c>
      <c r="AE87">
        <f>'IDT-1'!D87</f>
        <v>0</v>
      </c>
      <c r="AF87" s="26"/>
      <c r="AG87">
        <f t="shared" si="5"/>
        <v>16.275504000000002</v>
      </c>
      <c r="AI87" s="75">
        <f>PXIL!L87</f>
        <v>0</v>
      </c>
      <c r="AJ87" s="75">
        <f>PXIL!R87</f>
        <v>0</v>
      </c>
      <c r="AK87" s="75">
        <f>RTM_IEX!L87</f>
        <v>10.6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0.14449600000000001</v>
      </c>
      <c r="AD88">
        <f t="shared" si="4"/>
        <v>16.275504000000002</v>
      </c>
      <c r="AE88">
        <f>'IDT-1'!D88</f>
        <v>0</v>
      </c>
      <c r="AF88" s="26"/>
      <c r="AG88">
        <f t="shared" si="5"/>
        <v>16.275504000000002</v>
      </c>
      <c r="AI88" s="75">
        <f>PXIL!L88</f>
        <v>0</v>
      </c>
      <c r="AJ88" s="75">
        <f>PXIL!R88</f>
        <v>0</v>
      </c>
      <c r="AK88" s="75">
        <f>RTM_IEX!L88</f>
        <v>10.6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0.13596000000000003</v>
      </c>
      <c r="AD89">
        <f t="shared" si="4"/>
        <v>15.31404</v>
      </c>
      <c r="AE89">
        <f>'IDT-1'!D89</f>
        <v>0</v>
      </c>
      <c r="AF89" s="26"/>
      <c r="AG89">
        <f t="shared" si="5"/>
        <v>15.31404</v>
      </c>
      <c r="AI89" s="75">
        <f>PXIL!L89</f>
        <v>0</v>
      </c>
      <c r="AJ89" s="75">
        <f>PXIL!R89</f>
        <v>0</v>
      </c>
      <c r="AK89" s="75">
        <f>RTM_IEX!L89</f>
        <v>9.6300000000000008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0.13173600000000002</v>
      </c>
      <c r="AD90">
        <f t="shared" si="4"/>
        <v>14.838264000000001</v>
      </c>
      <c r="AE90">
        <f>'IDT-1'!D90</f>
        <v>0</v>
      </c>
      <c r="AF90" s="26"/>
      <c r="AG90">
        <f t="shared" si="5"/>
        <v>14.838264000000001</v>
      </c>
      <c r="AI90" s="75">
        <f>PXIL!L90</f>
        <v>0</v>
      </c>
      <c r="AJ90" s="75">
        <f>PXIL!R90</f>
        <v>0</v>
      </c>
      <c r="AK90" s="75">
        <f>RTM_IEX!L90</f>
        <v>9.15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0.12328800000000001</v>
      </c>
      <c r="AD91">
        <f t="shared" si="4"/>
        <v>13.886711999999999</v>
      </c>
      <c r="AE91">
        <f>'IDT-1'!D91</f>
        <v>0</v>
      </c>
      <c r="AF91" s="26"/>
      <c r="AG91">
        <f t="shared" si="5"/>
        <v>13.886711999999999</v>
      </c>
      <c r="AI91" s="75">
        <f>PXIL!L91</f>
        <v>0</v>
      </c>
      <c r="AJ91" s="75">
        <f>PXIL!R91</f>
        <v>0</v>
      </c>
      <c r="AK91" s="75">
        <f>RTM_IEX!L91</f>
        <v>8.19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0.12328800000000001</v>
      </c>
      <c r="AD92">
        <f t="shared" si="4"/>
        <v>13.886711999999999</v>
      </c>
      <c r="AE92">
        <f>'IDT-1'!D92</f>
        <v>0</v>
      </c>
      <c r="AF92" s="26"/>
      <c r="AG92">
        <f t="shared" si="5"/>
        <v>13.886711999999999</v>
      </c>
      <c r="AI92" s="75">
        <f>PXIL!L92</f>
        <v>0</v>
      </c>
      <c r="AJ92" s="75">
        <f>PXIL!R92</f>
        <v>0</v>
      </c>
      <c r="AK92" s="75">
        <f>RTM_IEX!L92</f>
        <v>8.19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0.11484000000000003</v>
      </c>
      <c r="AD93">
        <f t="shared" si="4"/>
        <v>12.935160000000002</v>
      </c>
      <c r="AE93">
        <f>'IDT-1'!D93</f>
        <v>0</v>
      </c>
      <c r="AF93" s="26"/>
      <c r="AG93">
        <f t="shared" si="5"/>
        <v>12.935160000000002</v>
      </c>
      <c r="AI93" s="75">
        <f>PXIL!L93</f>
        <v>0</v>
      </c>
      <c r="AJ93" s="75">
        <f>PXIL!R93</f>
        <v>0</v>
      </c>
      <c r="AK93" s="75">
        <f>RTM_IEX!L93</f>
        <v>7.23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0.11052800000000002</v>
      </c>
      <c r="AD94">
        <f t="shared" si="4"/>
        <v>12.449472</v>
      </c>
      <c r="AE94">
        <f>'IDT-1'!D94</f>
        <v>0</v>
      </c>
      <c r="AF94" s="26"/>
      <c r="AG94">
        <f t="shared" si="5"/>
        <v>12.449472</v>
      </c>
      <c r="AI94" s="75">
        <f>PXIL!L94</f>
        <v>0</v>
      </c>
      <c r="AJ94" s="75">
        <f>PXIL!R94</f>
        <v>0</v>
      </c>
      <c r="AK94" s="75">
        <f>RTM_IEX!L94</f>
        <v>6.74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0.10630400000000001</v>
      </c>
      <c r="AD95">
        <f t="shared" si="4"/>
        <v>11.973696</v>
      </c>
      <c r="AE95">
        <f>'IDT-1'!D95</f>
        <v>0</v>
      </c>
      <c r="AF95" s="26"/>
      <c r="AG95">
        <f t="shared" si="5"/>
        <v>11.973696</v>
      </c>
      <c r="AI95" s="75">
        <f>PXIL!L95</f>
        <v>0</v>
      </c>
      <c r="AJ95" s="75">
        <f>PXIL!R95</f>
        <v>0</v>
      </c>
      <c r="AK95" s="75">
        <f>RTM_IEX!L95</f>
        <v>6.26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0.10208</v>
      </c>
      <c r="AD96">
        <f t="shared" si="4"/>
        <v>11.497920000000001</v>
      </c>
      <c r="AE96">
        <f>'IDT-1'!D96</f>
        <v>0</v>
      </c>
      <c r="AF96" s="26"/>
      <c r="AG96">
        <f t="shared" si="5"/>
        <v>11.497920000000001</v>
      </c>
      <c r="AI96" s="75">
        <f>PXIL!L96</f>
        <v>0</v>
      </c>
      <c r="AJ96" s="75">
        <f>PXIL!R96</f>
        <v>0</v>
      </c>
      <c r="AK96" s="75">
        <f>RTM_IEX!L96</f>
        <v>5.78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9.7855999999999999E-2</v>
      </c>
      <c r="AD97">
        <f t="shared" si="4"/>
        <v>11.022144000000001</v>
      </c>
      <c r="AE97">
        <f>'IDT-1'!D97</f>
        <v>0</v>
      </c>
      <c r="AF97" s="26"/>
      <c r="AG97">
        <f t="shared" si="5"/>
        <v>11.022144000000001</v>
      </c>
      <c r="AI97" s="75">
        <f>PXIL!L97</f>
        <v>0</v>
      </c>
      <c r="AJ97" s="75">
        <f>PXIL!R97</f>
        <v>0</v>
      </c>
      <c r="AK97" s="75">
        <f>RTM_IEX!L97</f>
        <v>5.3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9.3632000000000007E-2</v>
      </c>
      <c r="AD98">
        <f t="shared" si="4"/>
        <v>10.546368000000001</v>
      </c>
      <c r="AE98">
        <f>'IDT-1'!D98</f>
        <v>0</v>
      </c>
      <c r="AF98" s="26"/>
      <c r="AG98">
        <f t="shared" si="5"/>
        <v>10.546368000000001</v>
      </c>
      <c r="AI98" s="75">
        <f>PXIL!L98</f>
        <v>0</v>
      </c>
      <c r="AJ98" s="75">
        <f>PXIL!R98</f>
        <v>0</v>
      </c>
      <c r="AK98" s="75">
        <f>RTM_IEX!L98</f>
        <v>4.82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0.13933602486545754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3.920499999999999E-2</v>
      </c>
      <c r="AB99" s="117">
        <f t="shared" si="6"/>
        <v>0</v>
      </c>
      <c r="AC99">
        <f t="shared" si="6"/>
        <v>3.0360530188160285E-3</v>
      </c>
      <c r="AD99">
        <f t="shared" si="6"/>
        <v>0.34196997184664146</v>
      </c>
      <c r="AE99">
        <f t="shared" ref="AE99:AR99" si="7">SUM(AE3:AE98)/4000</f>
        <v>0</v>
      </c>
      <c r="AG99">
        <f t="shared" si="7"/>
        <v>0.34196997184664146</v>
      </c>
      <c r="AI99">
        <f t="shared" si="7"/>
        <v>0</v>
      </c>
      <c r="AJ99">
        <f t="shared" si="7"/>
        <v>0</v>
      </c>
      <c r="AK99">
        <f t="shared" si="7"/>
        <v>0.166465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44990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195</v>
      </c>
      <c r="K1" s="225" t="s">
        <v>196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79"/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79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10.837063000000001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0.18099015440000002</v>
      </c>
      <c r="AD3">
        <f>SUM(B3:AB3,AI3:AR3)-AC3</f>
        <v>20.386072845600001</v>
      </c>
      <c r="AE3">
        <v>0</v>
      </c>
      <c r="AF3" s="26"/>
      <c r="AG3">
        <f>SUM(AD3:AF3)</f>
        <v>20.386072845600001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9.73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10.837063000000001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0.17166215440000002</v>
      </c>
      <c r="AD4">
        <f t="shared" ref="AD4:AD67" si="1">SUM(B4:AB4,AI4:AR4)-AC4</f>
        <v>19.335400845600002</v>
      </c>
      <c r="AE4">
        <v>0</v>
      </c>
      <c r="AF4" s="26"/>
      <c r="AG4">
        <f t="shared" ref="AG4:AG67" si="2">SUM(AD4:AF4)</f>
        <v>19.335400845600002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8.67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10.837063000000001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0.14966215440000002</v>
      </c>
      <c r="AD5">
        <f t="shared" si="1"/>
        <v>16.857400845600001</v>
      </c>
      <c r="AE5">
        <v>0</v>
      </c>
      <c r="AF5" s="26"/>
      <c r="AG5">
        <f t="shared" si="2"/>
        <v>16.857400845600001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6.17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10.837063000000001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0.15221415440000002</v>
      </c>
      <c r="AD6">
        <f t="shared" si="1"/>
        <v>17.144848845600002</v>
      </c>
      <c r="AE6">
        <v>0</v>
      </c>
      <c r="AF6" s="26"/>
      <c r="AG6">
        <f t="shared" si="2"/>
        <v>17.144848845600002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6.46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10.837063000000001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0.13857415440000001</v>
      </c>
      <c r="AD7">
        <f t="shared" si="1"/>
        <v>15.6084888456</v>
      </c>
      <c r="AE7">
        <v>0</v>
      </c>
      <c r="AF7" s="26"/>
      <c r="AG7">
        <f t="shared" si="2"/>
        <v>15.6084888456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4.91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10.837063000000001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0.14790215440000001</v>
      </c>
      <c r="AD8">
        <f t="shared" si="1"/>
        <v>16.659160845599999</v>
      </c>
      <c r="AE8">
        <v>0</v>
      </c>
      <c r="AF8" s="26"/>
      <c r="AG8">
        <f t="shared" si="2"/>
        <v>16.659160845599999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5.97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10.837063000000001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0.14288615440000002</v>
      </c>
      <c r="AD9">
        <f t="shared" si="1"/>
        <v>16.0941768456</v>
      </c>
      <c r="AE9">
        <v>0</v>
      </c>
      <c r="AF9" s="26"/>
      <c r="AG9">
        <f t="shared" si="2"/>
        <v>16.0941768456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5.4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10.837063000000001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0.14535015440000001</v>
      </c>
      <c r="AD10">
        <f t="shared" si="1"/>
        <v>16.371712845600001</v>
      </c>
      <c r="AE10">
        <v>0</v>
      </c>
      <c r="AF10" s="26"/>
      <c r="AG10">
        <f t="shared" si="2"/>
        <v>16.371712845600001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5.68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10.837063000000001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0.13179815440000001</v>
      </c>
      <c r="AD11">
        <f t="shared" si="1"/>
        <v>14.845264845600001</v>
      </c>
      <c r="AE11">
        <v>0</v>
      </c>
      <c r="AF11" s="26"/>
      <c r="AG11">
        <f t="shared" si="2"/>
        <v>14.845264845600001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4.1399999999999997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10.837063000000001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0.14878215440000003</v>
      </c>
      <c r="AD12">
        <f t="shared" si="1"/>
        <v>16.758280845600002</v>
      </c>
      <c r="AE12">
        <v>0</v>
      </c>
      <c r="AF12" s="26"/>
      <c r="AG12">
        <f t="shared" si="2"/>
        <v>16.758280845600002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6.07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10.837063000000001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0.13267815440000003</v>
      </c>
      <c r="AD13">
        <f t="shared" si="1"/>
        <v>14.9443848456</v>
      </c>
      <c r="AE13">
        <v>0</v>
      </c>
      <c r="AF13" s="26"/>
      <c r="AG13">
        <f t="shared" si="2"/>
        <v>14.9443848456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4.24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10.837063000000001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0.13267815440000003</v>
      </c>
      <c r="AD14">
        <f t="shared" si="1"/>
        <v>14.9443848456</v>
      </c>
      <c r="AE14">
        <v>0</v>
      </c>
      <c r="AF14" s="26"/>
      <c r="AG14">
        <f t="shared" si="2"/>
        <v>14.9443848456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4.24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10.837063000000001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0.14535015440000001</v>
      </c>
      <c r="AD15">
        <f t="shared" si="1"/>
        <v>16.371712845600001</v>
      </c>
      <c r="AE15">
        <v>0</v>
      </c>
      <c r="AF15" s="26"/>
      <c r="AG15">
        <f t="shared" si="2"/>
        <v>16.371712845600001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5.68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10.837063000000001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0.14623015440000003</v>
      </c>
      <c r="AD16">
        <f t="shared" si="1"/>
        <v>16.4708328456</v>
      </c>
      <c r="AE16">
        <v>0</v>
      </c>
      <c r="AF16" s="26"/>
      <c r="AG16">
        <f t="shared" si="2"/>
        <v>16.4708328456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5.78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10.837063000000001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0.13690215440000003</v>
      </c>
      <c r="AD17">
        <f t="shared" si="1"/>
        <v>15.4201608456</v>
      </c>
      <c r="AE17">
        <v>0</v>
      </c>
      <c r="AF17" s="26"/>
      <c r="AG17">
        <f t="shared" si="2"/>
        <v>15.4201608456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4.72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10.837063000000001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0.13857415440000001</v>
      </c>
      <c r="AD18">
        <f t="shared" si="1"/>
        <v>15.6084888456</v>
      </c>
      <c r="AE18">
        <v>0</v>
      </c>
      <c r="AF18" s="26"/>
      <c r="AG18">
        <f t="shared" si="2"/>
        <v>15.6084888456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4.91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10.837063000000001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0.15555815440000001</v>
      </c>
      <c r="AD19">
        <f t="shared" si="1"/>
        <v>17.521504845599999</v>
      </c>
      <c r="AE19">
        <v>0</v>
      </c>
      <c r="AF19" s="26"/>
      <c r="AG19">
        <f t="shared" si="2"/>
        <v>17.521504845599999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6.84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10.837063000000001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0.17421415440000004</v>
      </c>
      <c r="AD20">
        <f t="shared" si="1"/>
        <v>19.6228488456</v>
      </c>
      <c r="AE20">
        <v>0</v>
      </c>
      <c r="AF20" s="26"/>
      <c r="AG20">
        <f t="shared" si="2"/>
        <v>19.6228488456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8.9600000000000009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10.837063000000001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0.17843815440000002</v>
      </c>
      <c r="AD21">
        <f t="shared" si="1"/>
        <v>20.0986248456</v>
      </c>
      <c r="AE21">
        <v>0</v>
      </c>
      <c r="AF21" s="26"/>
      <c r="AG21">
        <f t="shared" si="2"/>
        <v>20.0986248456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9.44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10.837063000000001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0.15555815440000001</v>
      </c>
      <c r="AD22">
        <f t="shared" si="1"/>
        <v>17.521504845599999</v>
      </c>
      <c r="AE22">
        <v>0</v>
      </c>
      <c r="AF22" s="26"/>
      <c r="AG22">
        <f t="shared" si="2"/>
        <v>17.521504845599999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6.84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10.837063000000001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0.20800615440000003</v>
      </c>
      <c r="AD23">
        <f t="shared" si="1"/>
        <v>23.429056845600002</v>
      </c>
      <c r="AE23">
        <v>0</v>
      </c>
      <c r="AF23" s="26"/>
      <c r="AG23">
        <f t="shared" si="2"/>
        <v>23.429056845600002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12.8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10.837063000000001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0.2115261544</v>
      </c>
      <c r="AD24">
        <f t="shared" si="1"/>
        <v>23.825536845599999</v>
      </c>
      <c r="AE24">
        <v>0</v>
      </c>
      <c r="AF24" s="26"/>
      <c r="AG24">
        <f t="shared" si="2"/>
        <v>23.825536845599999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13.2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10.837063000000001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0.2115261544</v>
      </c>
      <c r="AD25">
        <f t="shared" si="1"/>
        <v>23.825536845599999</v>
      </c>
      <c r="AE25">
        <v>0</v>
      </c>
      <c r="AF25" s="26"/>
      <c r="AG25">
        <f t="shared" si="2"/>
        <v>23.825536845599999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13.2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10.837063000000001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13.2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0.2115261544</v>
      </c>
      <c r="AD26">
        <f t="shared" si="1"/>
        <v>23.825536845599999</v>
      </c>
      <c r="AE26">
        <v>0</v>
      </c>
      <c r="AF26" s="26"/>
      <c r="AG26">
        <f t="shared" si="2"/>
        <v>23.825536845599999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10.837063000000001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10.89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0.19119815440000001</v>
      </c>
      <c r="AD27">
        <f t="shared" si="1"/>
        <v>21.535864845600003</v>
      </c>
      <c r="AE27">
        <v>0</v>
      </c>
      <c r="AF27" s="26"/>
      <c r="AG27">
        <f t="shared" si="2"/>
        <v>21.535864845600003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10.837063000000001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13.2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0.2115261544</v>
      </c>
      <c r="AD28">
        <f t="shared" si="1"/>
        <v>23.825536845599999</v>
      </c>
      <c r="AE28">
        <v>0</v>
      </c>
      <c r="AF28" s="26"/>
      <c r="AG28">
        <f t="shared" si="2"/>
        <v>23.825536845599999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10.837063000000001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13.2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0.2115261544</v>
      </c>
      <c r="AD29">
        <f t="shared" si="1"/>
        <v>23.825536845599999</v>
      </c>
      <c r="AE29">
        <v>0</v>
      </c>
      <c r="AF29" s="26"/>
      <c r="AG29">
        <f t="shared" si="2"/>
        <v>23.825536845599999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10.837063000000001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13.2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0.2115261544</v>
      </c>
      <c r="AD30">
        <f t="shared" si="1"/>
        <v>23.825536845599999</v>
      </c>
      <c r="AE30">
        <v>0</v>
      </c>
      <c r="AF30" s="26"/>
      <c r="AG30">
        <f t="shared" si="2"/>
        <v>23.825536845599999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10.837063000000001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13.2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0.2115261544</v>
      </c>
      <c r="AD31">
        <f t="shared" si="1"/>
        <v>23.825536845599999</v>
      </c>
      <c r="AE31">
        <v>0</v>
      </c>
      <c r="AF31" s="26"/>
      <c r="AG31">
        <f t="shared" si="2"/>
        <v>23.825536845599999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10.837063000000001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13.2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0.2115261544</v>
      </c>
      <c r="AD32">
        <f t="shared" si="1"/>
        <v>23.825536845599999</v>
      </c>
      <c r="AE32">
        <v>0</v>
      </c>
      <c r="AF32" s="26"/>
      <c r="AG32">
        <f t="shared" si="2"/>
        <v>23.825536845599999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10.837063000000001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13.2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0.2115261544</v>
      </c>
      <c r="AD33">
        <f t="shared" si="1"/>
        <v>23.825536845599999</v>
      </c>
      <c r="AE33">
        <v>0</v>
      </c>
      <c r="AF33" s="26"/>
      <c r="AG33">
        <f t="shared" si="2"/>
        <v>23.825536845599999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10.837063000000001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13.2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0.2115261544</v>
      </c>
      <c r="AD34">
        <f t="shared" si="1"/>
        <v>23.825536845599999</v>
      </c>
      <c r="AE34">
        <v>0</v>
      </c>
      <c r="AF34" s="26"/>
      <c r="AG34">
        <f t="shared" si="2"/>
        <v>23.825536845599999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10.837063000000001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13.2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0.2115261544</v>
      </c>
      <c r="AD35">
        <f t="shared" si="1"/>
        <v>23.825536845599999</v>
      </c>
      <c r="AE35">
        <v>0</v>
      </c>
      <c r="AF35" s="26"/>
      <c r="AG35">
        <f t="shared" si="2"/>
        <v>23.825536845599999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10.837063000000001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12.62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0.2064221544</v>
      </c>
      <c r="AD36">
        <f t="shared" si="1"/>
        <v>23.2506408456</v>
      </c>
      <c r="AE36">
        <v>0</v>
      </c>
      <c r="AF36" s="26"/>
      <c r="AG36">
        <f t="shared" si="2"/>
        <v>23.2506408456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10.837063000000001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13.2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0.2115261544</v>
      </c>
      <c r="AD37">
        <f t="shared" si="1"/>
        <v>23.825536845599999</v>
      </c>
      <c r="AE37">
        <v>0</v>
      </c>
      <c r="AF37" s="26"/>
      <c r="AG37">
        <f t="shared" si="2"/>
        <v>23.825536845599999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10.837063000000001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13.2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0.2115261544</v>
      </c>
      <c r="AD38">
        <f t="shared" si="1"/>
        <v>23.825536845599999</v>
      </c>
      <c r="AE38">
        <v>0</v>
      </c>
      <c r="AF38" s="26"/>
      <c r="AG38">
        <f t="shared" si="2"/>
        <v>23.825536845599999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10.837063000000001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13.2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0.2115261544</v>
      </c>
      <c r="AD39">
        <f t="shared" si="1"/>
        <v>23.825536845599999</v>
      </c>
      <c r="AE39">
        <v>0</v>
      </c>
      <c r="AF39" s="26"/>
      <c r="AG39">
        <f t="shared" si="2"/>
        <v>23.825536845599999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10.837063000000001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13.2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0.2115261544</v>
      </c>
      <c r="AD40">
        <f t="shared" si="1"/>
        <v>23.825536845599999</v>
      </c>
      <c r="AE40">
        <v>0</v>
      </c>
      <c r="AF40" s="26"/>
      <c r="AG40">
        <f t="shared" si="2"/>
        <v>23.825536845599999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10.837063000000001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13.2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0.2115261544</v>
      </c>
      <c r="AD41">
        <f t="shared" si="1"/>
        <v>23.825536845599999</v>
      </c>
      <c r="AE41">
        <v>0</v>
      </c>
      <c r="AF41" s="26"/>
      <c r="AG41">
        <f t="shared" si="2"/>
        <v>23.825536845599999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10.837063000000001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13.2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0.2115261544</v>
      </c>
      <c r="AD42">
        <f t="shared" si="1"/>
        <v>23.825536845599999</v>
      </c>
      <c r="AE42">
        <v>0</v>
      </c>
      <c r="AF42" s="26"/>
      <c r="AG42">
        <f t="shared" si="2"/>
        <v>23.825536845599999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10.837063000000001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13.2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0.2115261544</v>
      </c>
      <c r="AD43">
        <f t="shared" si="1"/>
        <v>23.825536845599999</v>
      </c>
      <c r="AE43">
        <v>0</v>
      </c>
      <c r="AF43" s="26"/>
      <c r="AG43">
        <f t="shared" si="2"/>
        <v>23.825536845599999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10.837063000000001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13.2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0.2115261544</v>
      </c>
      <c r="AD44">
        <f t="shared" si="1"/>
        <v>23.825536845599999</v>
      </c>
      <c r="AE44">
        <v>0</v>
      </c>
      <c r="AF44" s="26"/>
      <c r="AG44">
        <f t="shared" si="2"/>
        <v>23.825536845599999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10.837063000000001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13.2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0.2115261544</v>
      </c>
      <c r="AD45">
        <f t="shared" si="1"/>
        <v>23.825536845599999</v>
      </c>
      <c r="AE45">
        <v>0</v>
      </c>
      <c r="AF45" s="26"/>
      <c r="AG45">
        <f t="shared" si="2"/>
        <v>23.825536845599999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10.837063000000001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10.79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0.19031815440000002</v>
      </c>
      <c r="AD46">
        <f t="shared" si="1"/>
        <v>21.4367448456</v>
      </c>
      <c r="AE46">
        <v>0</v>
      </c>
      <c r="AF46" s="26"/>
      <c r="AG46">
        <f t="shared" si="2"/>
        <v>21.4367448456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10.837063000000001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0.19876615440000001</v>
      </c>
      <c r="AD47">
        <f t="shared" si="1"/>
        <v>22.388296845599999</v>
      </c>
      <c r="AE47">
        <v>0</v>
      </c>
      <c r="AF47" s="26"/>
      <c r="AG47">
        <f t="shared" si="2"/>
        <v>22.388296845599999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11.75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10.837063000000001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0.17676615440000001</v>
      </c>
      <c r="AD48">
        <f t="shared" si="1"/>
        <v>19.910296845600001</v>
      </c>
      <c r="AE48">
        <v>0</v>
      </c>
      <c r="AF48" s="26"/>
      <c r="AG48">
        <f t="shared" si="2"/>
        <v>19.910296845600001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9.25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10.837063000000001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0.19876615440000001</v>
      </c>
      <c r="AD49">
        <f t="shared" si="1"/>
        <v>22.388296845599999</v>
      </c>
      <c r="AE49">
        <v>0</v>
      </c>
      <c r="AF49" s="26"/>
      <c r="AG49">
        <f t="shared" si="2"/>
        <v>22.388296845599999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11.75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10.837063000000001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0.18697415440000004</v>
      </c>
      <c r="AD50">
        <f t="shared" si="1"/>
        <v>21.060088845599999</v>
      </c>
      <c r="AE50">
        <v>0</v>
      </c>
      <c r="AF50" s="26"/>
      <c r="AG50">
        <f t="shared" si="2"/>
        <v>21.060088845599999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10.41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10.837063000000001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0.2115261544</v>
      </c>
      <c r="AD51">
        <f t="shared" si="1"/>
        <v>23.825536845599999</v>
      </c>
      <c r="AE51">
        <v>0</v>
      </c>
      <c r="AF51" s="26"/>
      <c r="AG51">
        <f t="shared" si="2"/>
        <v>23.825536845599999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13.2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10.837063000000001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0.2115261544</v>
      </c>
      <c r="AD52">
        <f t="shared" si="1"/>
        <v>23.825536845599999</v>
      </c>
      <c r="AE52">
        <v>0</v>
      </c>
      <c r="AF52" s="26"/>
      <c r="AG52">
        <f t="shared" si="2"/>
        <v>23.825536845599999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13.2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10.837063000000001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0.2115261544</v>
      </c>
      <c r="AD53">
        <f t="shared" si="1"/>
        <v>23.825536845599999</v>
      </c>
      <c r="AE53">
        <v>0</v>
      </c>
      <c r="AF53" s="26"/>
      <c r="AG53">
        <f t="shared" si="2"/>
        <v>23.825536845599999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13.2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10.837063000000001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0.2013181544</v>
      </c>
      <c r="AD54">
        <f t="shared" si="1"/>
        <v>22.675744845600001</v>
      </c>
      <c r="AE54">
        <v>0</v>
      </c>
      <c r="AF54" s="26"/>
      <c r="AG54">
        <f t="shared" si="2"/>
        <v>22.675744845600001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12.04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10.837063000000001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0.2038701544</v>
      </c>
      <c r="AD55">
        <f t="shared" si="1"/>
        <v>22.963192845599998</v>
      </c>
      <c r="AE55">
        <v>0</v>
      </c>
      <c r="AF55" s="26"/>
      <c r="AG55">
        <f t="shared" si="2"/>
        <v>22.963192845599998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12.33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10.837063000000001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0.2115261544</v>
      </c>
      <c r="AD56">
        <f t="shared" si="1"/>
        <v>23.825536845599999</v>
      </c>
      <c r="AE56">
        <v>0</v>
      </c>
      <c r="AF56" s="26"/>
      <c r="AG56">
        <f t="shared" si="2"/>
        <v>23.825536845599999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13.2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10.837063000000001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0.2115261544</v>
      </c>
      <c r="AD57">
        <f t="shared" si="1"/>
        <v>23.825536845599999</v>
      </c>
      <c r="AE57">
        <v>0</v>
      </c>
      <c r="AF57" s="26"/>
      <c r="AG57">
        <f t="shared" si="2"/>
        <v>23.825536845599999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13.2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10.837063000000001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0.2115261544</v>
      </c>
      <c r="AD58">
        <f t="shared" si="1"/>
        <v>23.825536845599999</v>
      </c>
      <c r="AE58">
        <v>0</v>
      </c>
      <c r="AF58" s="26"/>
      <c r="AG58">
        <f t="shared" si="2"/>
        <v>23.825536845599999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13.2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10.837063000000001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0.20730215440000002</v>
      </c>
      <c r="AD59">
        <f t="shared" si="1"/>
        <v>23.349760845599999</v>
      </c>
      <c r="AE59">
        <v>0</v>
      </c>
      <c r="AF59" s="26"/>
      <c r="AG59">
        <f t="shared" si="2"/>
        <v>23.349760845599999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12.72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10.837063000000001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0.2115261544</v>
      </c>
      <c r="AD60">
        <f t="shared" si="1"/>
        <v>23.825536845599999</v>
      </c>
      <c r="AE60">
        <v>0</v>
      </c>
      <c r="AF60" s="26"/>
      <c r="AG60">
        <f t="shared" si="2"/>
        <v>23.825536845599999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13.2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10.837063000000001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0.2115261544</v>
      </c>
      <c r="AD61">
        <f t="shared" si="1"/>
        <v>23.825536845599999</v>
      </c>
      <c r="AE61">
        <v>0</v>
      </c>
      <c r="AF61" s="26"/>
      <c r="AG61">
        <f t="shared" si="2"/>
        <v>23.825536845599999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13.2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10.837063000000001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0.2115261544</v>
      </c>
      <c r="AD62">
        <f t="shared" si="1"/>
        <v>23.825536845599999</v>
      </c>
      <c r="AE62">
        <v>0</v>
      </c>
      <c r="AF62" s="26"/>
      <c r="AG62">
        <f t="shared" si="2"/>
        <v>23.825536845599999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13.2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10.837063000000001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0.20475015440000002</v>
      </c>
      <c r="AD63">
        <f t="shared" si="1"/>
        <v>23.062312845600001</v>
      </c>
      <c r="AE63">
        <v>0</v>
      </c>
      <c r="AF63" s="26"/>
      <c r="AG63">
        <f t="shared" si="2"/>
        <v>23.062312845600001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12.43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10.837063000000001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0.2115261544</v>
      </c>
      <c r="AD64">
        <f t="shared" si="1"/>
        <v>23.825536845599999</v>
      </c>
      <c r="AE64">
        <v>0</v>
      </c>
      <c r="AF64" s="26"/>
      <c r="AG64">
        <f t="shared" si="2"/>
        <v>23.825536845599999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13.2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10.837063000000001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0.2115261544</v>
      </c>
      <c r="AD65">
        <f t="shared" si="1"/>
        <v>23.825536845599999</v>
      </c>
      <c r="AE65">
        <v>0</v>
      </c>
      <c r="AF65" s="26"/>
      <c r="AG65">
        <f t="shared" si="2"/>
        <v>23.825536845599999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13.2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10.837063000000001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13.2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0.2115261544</v>
      </c>
      <c r="AD66">
        <f t="shared" si="1"/>
        <v>23.825536845599999</v>
      </c>
      <c r="AE66">
        <v>0</v>
      </c>
      <c r="AF66" s="26"/>
      <c r="AG66">
        <f t="shared" si="2"/>
        <v>23.825536845599999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10.837063000000001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13.2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0.2115261544</v>
      </c>
      <c r="AD67">
        <f t="shared" si="1"/>
        <v>23.825536845599999</v>
      </c>
      <c r="AE67">
        <v>0</v>
      </c>
      <c r="AF67" s="26"/>
      <c r="AG67">
        <f t="shared" si="2"/>
        <v>23.825536845599999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10.837063000000001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13.2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0.2115261544</v>
      </c>
      <c r="AD68">
        <f t="shared" ref="AD68:AD98" si="4">SUM(B68:AB68,AI68:AR68)-AC68</f>
        <v>23.825536845599999</v>
      </c>
      <c r="AE68">
        <v>0</v>
      </c>
      <c r="AF68" s="26"/>
      <c r="AG68">
        <f t="shared" ref="AG68:AG98" si="5">SUM(AD68:AF68)</f>
        <v>23.825536845599999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10.837063000000001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13.2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0.2115261544</v>
      </c>
      <c r="AD69">
        <f t="shared" si="4"/>
        <v>23.825536845599999</v>
      </c>
      <c r="AE69">
        <v>0</v>
      </c>
      <c r="AF69" s="26"/>
      <c r="AG69">
        <f t="shared" si="5"/>
        <v>23.825536845599999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10.837063000000001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12.91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0.20897415440000003</v>
      </c>
      <c r="AD70">
        <f t="shared" si="4"/>
        <v>23.538088845600001</v>
      </c>
      <c r="AE70">
        <v>0</v>
      </c>
      <c r="AF70" s="26"/>
      <c r="AG70">
        <f t="shared" si="5"/>
        <v>23.538088845600001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10.837063000000001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13.2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0.2115261544</v>
      </c>
      <c r="AD71">
        <f t="shared" si="4"/>
        <v>23.825536845599999</v>
      </c>
      <c r="AE71">
        <v>0</v>
      </c>
      <c r="AF71" s="26"/>
      <c r="AG71">
        <f t="shared" si="5"/>
        <v>23.825536845599999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10.837063000000001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13.2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0.2115261544</v>
      </c>
      <c r="AD72">
        <f t="shared" si="4"/>
        <v>23.825536845599999</v>
      </c>
      <c r="AE72">
        <v>0</v>
      </c>
      <c r="AF72" s="26"/>
      <c r="AG72">
        <f t="shared" si="5"/>
        <v>23.825536845599999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10.837063000000001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13.2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0.2115261544</v>
      </c>
      <c r="AD73">
        <f t="shared" si="4"/>
        <v>23.825536845599999</v>
      </c>
      <c r="AE73">
        <v>0</v>
      </c>
      <c r="AF73" s="26"/>
      <c r="AG73">
        <f t="shared" si="5"/>
        <v>23.825536845599999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10.837063000000001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13.2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0.2115261544</v>
      </c>
      <c r="AD74">
        <f t="shared" si="4"/>
        <v>23.825536845599999</v>
      </c>
      <c r="AE74">
        <v>0</v>
      </c>
      <c r="AF74" s="26"/>
      <c r="AG74">
        <f t="shared" si="5"/>
        <v>23.825536845599999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10.837063000000001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13.2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0.2115261544</v>
      </c>
      <c r="AD75">
        <f t="shared" si="4"/>
        <v>23.825536845599999</v>
      </c>
      <c r="AE75">
        <v>0</v>
      </c>
      <c r="AF75" s="26"/>
      <c r="AG75">
        <f t="shared" si="5"/>
        <v>23.825536845599999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10.837063000000001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12.81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0.20809415440000004</v>
      </c>
      <c r="AD76">
        <f t="shared" si="4"/>
        <v>23.438968845600002</v>
      </c>
      <c r="AE76">
        <v>0</v>
      </c>
      <c r="AF76" s="26"/>
      <c r="AG76">
        <f t="shared" si="5"/>
        <v>23.438968845600002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10.837063000000001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11.66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0.19797415440000002</v>
      </c>
      <c r="AD77">
        <f t="shared" si="4"/>
        <v>22.2990888456</v>
      </c>
      <c r="AE77">
        <v>0</v>
      </c>
      <c r="AF77" s="26"/>
      <c r="AG77">
        <f t="shared" si="5"/>
        <v>22.2990888456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10.837063000000001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11.08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0.19287015439999999</v>
      </c>
      <c r="AD78">
        <f t="shared" si="4"/>
        <v>21.724192845599998</v>
      </c>
      <c r="AE78">
        <v>0</v>
      </c>
      <c r="AF78" s="26"/>
      <c r="AG78">
        <f t="shared" si="5"/>
        <v>21.724192845599998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10.837063000000001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11.75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0.19876615440000001</v>
      </c>
      <c r="AD79">
        <f t="shared" si="4"/>
        <v>22.388296845599999</v>
      </c>
      <c r="AE79">
        <v>0</v>
      </c>
      <c r="AF79" s="26"/>
      <c r="AG79">
        <f t="shared" si="5"/>
        <v>22.388296845599999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10.837063000000001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13.2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0.2115261544</v>
      </c>
      <c r="AD80">
        <f t="shared" si="4"/>
        <v>23.825536845599999</v>
      </c>
      <c r="AE80">
        <v>0</v>
      </c>
      <c r="AF80" s="26"/>
      <c r="AG80">
        <f t="shared" si="5"/>
        <v>23.825536845599999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10.837063000000001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13.2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0.2115261544</v>
      </c>
      <c r="AD81">
        <f t="shared" si="4"/>
        <v>23.825536845599999</v>
      </c>
      <c r="AE81">
        <v>0</v>
      </c>
      <c r="AF81" s="26"/>
      <c r="AG81">
        <f t="shared" si="5"/>
        <v>23.825536845599999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10.837063000000001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13.2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0.2115261544</v>
      </c>
      <c r="AD82">
        <f t="shared" si="4"/>
        <v>23.825536845599999</v>
      </c>
      <c r="AE82">
        <v>0</v>
      </c>
      <c r="AF82" s="26"/>
      <c r="AG82">
        <f t="shared" si="5"/>
        <v>23.825536845599999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10.837063000000001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13.2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0.2115261544</v>
      </c>
      <c r="AD83">
        <f t="shared" si="4"/>
        <v>23.825536845599999</v>
      </c>
      <c r="AE83">
        <v>0</v>
      </c>
      <c r="AF83" s="26"/>
      <c r="AG83">
        <f t="shared" si="5"/>
        <v>23.825536845599999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10.837063000000001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13.2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0.2115261544</v>
      </c>
      <c r="AD84">
        <f t="shared" si="4"/>
        <v>23.825536845599999</v>
      </c>
      <c r="AE84">
        <v>0</v>
      </c>
      <c r="AF84" s="26"/>
      <c r="AG84">
        <f t="shared" si="5"/>
        <v>23.825536845599999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10.837063000000001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13.2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0.2115261544</v>
      </c>
      <c r="AD85">
        <f t="shared" si="4"/>
        <v>23.825536845599999</v>
      </c>
      <c r="AE85">
        <v>0</v>
      </c>
      <c r="AF85" s="26"/>
      <c r="AG85">
        <f t="shared" si="5"/>
        <v>23.825536845599999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10.837063000000001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13.2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0.2115261544</v>
      </c>
      <c r="AD86">
        <f t="shared" si="4"/>
        <v>23.825536845599999</v>
      </c>
      <c r="AE86">
        <v>0</v>
      </c>
      <c r="AF86" s="26"/>
      <c r="AG86">
        <f t="shared" si="5"/>
        <v>23.825536845599999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10.837063000000001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13.2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0.2115261544</v>
      </c>
      <c r="AD87">
        <f t="shared" si="4"/>
        <v>23.825536845599999</v>
      </c>
      <c r="AE87">
        <v>0</v>
      </c>
      <c r="AF87" s="26"/>
      <c r="AG87">
        <f t="shared" si="5"/>
        <v>23.825536845599999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10.837063000000001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13.2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0.2115261544</v>
      </c>
      <c r="AD88">
        <f t="shared" si="4"/>
        <v>23.825536845599999</v>
      </c>
      <c r="AE88">
        <v>0</v>
      </c>
      <c r="AF88" s="26"/>
      <c r="AG88">
        <f t="shared" si="5"/>
        <v>23.825536845599999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10.837063000000001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13.2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0.2115261544</v>
      </c>
      <c r="AD89">
        <f t="shared" si="4"/>
        <v>23.825536845599999</v>
      </c>
      <c r="AE89">
        <v>0</v>
      </c>
      <c r="AF89" s="26"/>
      <c r="AG89">
        <f t="shared" si="5"/>
        <v>23.825536845599999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10.837063000000001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13.2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0.2115261544</v>
      </c>
      <c r="AD90">
        <f t="shared" si="4"/>
        <v>23.825536845599999</v>
      </c>
      <c r="AE90">
        <v>0</v>
      </c>
      <c r="AF90" s="26"/>
      <c r="AG90">
        <f t="shared" si="5"/>
        <v>23.825536845599999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10.837063000000001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13.1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0.21064615440000004</v>
      </c>
      <c r="AD91">
        <f t="shared" si="4"/>
        <v>23.726416845600003</v>
      </c>
      <c r="AE91">
        <v>0</v>
      </c>
      <c r="AF91" s="26"/>
      <c r="AG91">
        <f t="shared" si="5"/>
        <v>23.726416845600003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10.837063000000001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13.01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0.20985415439999999</v>
      </c>
      <c r="AD92">
        <f t="shared" si="4"/>
        <v>23.6372088456</v>
      </c>
      <c r="AE92">
        <v>0</v>
      </c>
      <c r="AF92" s="26"/>
      <c r="AG92">
        <f t="shared" si="5"/>
        <v>23.6372088456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10.837063000000001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10.6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0.18864615440000002</v>
      </c>
      <c r="AD93">
        <f t="shared" si="4"/>
        <v>21.248416845600001</v>
      </c>
      <c r="AE93">
        <v>0</v>
      </c>
      <c r="AF93" s="26"/>
      <c r="AG93">
        <f t="shared" si="5"/>
        <v>21.248416845600001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10.837063000000001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13.2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0.2115261544</v>
      </c>
      <c r="AD94">
        <f t="shared" si="4"/>
        <v>23.825536845599999</v>
      </c>
      <c r="AE94">
        <v>0</v>
      </c>
      <c r="AF94" s="26"/>
      <c r="AG94">
        <f t="shared" si="5"/>
        <v>23.825536845599999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10.837063000000001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13.2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0.2115261544</v>
      </c>
      <c r="AD95">
        <f t="shared" si="4"/>
        <v>23.825536845599999</v>
      </c>
      <c r="AE95">
        <v>0</v>
      </c>
      <c r="AF95" s="26"/>
      <c r="AG95">
        <f t="shared" si="5"/>
        <v>23.825536845599999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10.837063000000001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13.2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0.2115261544</v>
      </c>
      <c r="AD96">
        <f t="shared" si="4"/>
        <v>23.825536845599999</v>
      </c>
      <c r="AE96">
        <v>0</v>
      </c>
      <c r="AF96" s="26"/>
      <c r="AG96">
        <f t="shared" si="5"/>
        <v>23.825536845599999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10.837063000000001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7.8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0.16400615440000002</v>
      </c>
      <c r="AD97">
        <f t="shared" si="4"/>
        <v>18.473056845600002</v>
      </c>
      <c r="AE97">
        <v>0</v>
      </c>
      <c r="AF97" s="26"/>
      <c r="AG97">
        <f t="shared" si="5"/>
        <v>18.473056845600002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10.837063000000001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6.65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0.1538861544</v>
      </c>
      <c r="AD98">
        <f t="shared" si="4"/>
        <v>17.333176845600001</v>
      </c>
      <c r="AE98">
        <v>0</v>
      </c>
      <c r="AF98" s="26"/>
      <c r="AG98">
        <f t="shared" si="5"/>
        <v>17.333176845600001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0.26008951199999936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0.17171750000000005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4.6841477055999965E-3</v>
      </c>
      <c r="AD99">
        <f t="shared" si="6"/>
        <v>0.5276053642944003</v>
      </c>
      <c r="AE99">
        <f t="shared" ref="AE99:AR99" si="8">SUM(AE3:AE98)/4000</f>
        <v>0</v>
      </c>
      <c r="AG99">
        <f t="shared" si="8"/>
        <v>0.5276053642944003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0.10048249999999997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44990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'[1]05'!B5</f>
        <v>150</v>
      </c>
      <c r="C3" s="16">
        <f>'[1]05'!C5</f>
        <v>0</v>
      </c>
      <c r="D3" s="16">
        <f>'[1]05'!D5</f>
        <v>176</v>
      </c>
      <c r="E3" s="16">
        <f>'[1]05'!E5</f>
        <v>0</v>
      </c>
      <c r="F3" s="15">
        <f>SUM(B3:E3)</f>
        <v>326</v>
      </c>
      <c r="G3" s="15">
        <f>'[1]05'!H5</f>
        <v>0</v>
      </c>
      <c r="H3" s="16">
        <f>'[1]05'!I5</f>
        <v>0</v>
      </c>
      <c r="I3" s="16">
        <f>'[1]05'!J5</f>
        <v>0</v>
      </c>
      <c r="J3" s="16">
        <f>'[1]05'!K5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'[1]05'!B6</f>
        <v>150</v>
      </c>
      <c r="C4" s="16">
        <f>'[1]05'!C6</f>
        <v>0</v>
      </c>
      <c r="D4" s="16">
        <f>'[1]05'!D6</f>
        <v>176</v>
      </c>
      <c r="E4" s="16">
        <f>'[1]05'!E6</f>
        <v>0</v>
      </c>
      <c r="F4" s="15">
        <f>SUM(B4:E4)</f>
        <v>326</v>
      </c>
      <c r="G4" s="15">
        <f>'[1]05'!H6</f>
        <v>0</v>
      </c>
      <c r="H4" s="16">
        <f>'[1]05'!I6</f>
        <v>0</v>
      </c>
      <c r="I4" s="16">
        <f>'[1]05'!J6</f>
        <v>0</v>
      </c>
      <c r="J4" s="16">
        <f>'[1]05'!K6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'[1]05'!B7</f>
        <v>150</v>
      </c>
      <c r="C5" s="16">
        <f>'[1]05'!C7</f>
        <v>0</v>
      </c>
      <c r="D5" s="16">
        <f>'[1]05'!D7</f>
        <v>176</v>
      </c>
      <c r="E5" s="16">
        <f>'[1]05'!E7</f>
        <v>0</v>
      </c>
      <c r="F5" s="15">
        <f t="shared" ref="F5:F68" si="6">SUM(B5:E5)</f>
        <v>326</v>
      </c>
      <c r="G5" s="15">
        <f>'[1]05'!H7</f>
        <v>0</v>
      </c>
      <c r="H5" s="16">
        <f>'[1]05'!I7</f>
        <v>0</v>
      </c>
      <c r="I5" s="16">
        <f>'[1]05'!J7</f>
        <v>0</v>
      </c>
      <c r="J5" s="16">
        <f>'[1]05'!K7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'[1]05'!B8</f>
        <v>150</v>
      </c>
      <c r="C6" s="16">
        <f>'[1]05'!C8</f>
        <v>0</v>
      </c>
      <c r="D6" s="16">
        <f>'[1]05'!D8</f>
        <v>176</v>
      </c>
      <c r="E6" s="16">
        <f>'[1]05'!E8</f>
        <v>0</v>
      </c>
      <c r="F6" s="15">
        <f t="shared" si="6"/>
        <v>326</v>
      </c>
      <c r="G6" s="15">
        <f>'[1]05'!H8</f>
        <v>0</v>
      </c>
      <c r="H6" s="16">
        <f>'[1]05'!I8</f>
        <v>0</v>
      </c>
      <c r="I6" s="16">
        <f>'[1]05'!J8</f>
        <v>0</v>
      </c>
      <c r="J6" s="16">
        <f>'[1]05'!K8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'[1]05'!B9</f>
        <v>150</v>
      </c>
      <c r="C7" s="16">
        <f>'[1]05'!C9</f>
        <v>0</v>
      </c>
      <c r="D7" s="16">
        <f>'[1]05'!D9</f>
        <v>176</v>
      </c>
      <c r="E7" s="16">
        <f>'[1]05'!E9</f>
        <v>0</v>
      </c>
      <c r="F7" s="15">
        <f t="shared" si="6"/>
        <v>326</v>
      </c>
      <c r="G7" s="15">
        <f>'[1]05'!H9</f>
        <v>0</v>
      </c>
      <c r="H7" s="16">
        <f>'[1]05'!I9</f>
        <v>0</v>
      </c>
      <c r="I7" s="16">
        <f>'[1]05'!J9</f>
        <v>0</v>
      </c>
      <c r="J7" s="16">
        <f>'[1]05'!K9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'[1]05'!B10</f>
        <v>150</v>
      </c>
      <c r="C8" s="16">
        <f>'[1]05'!C10</f>
        <v>0</v>
      </c>
      <c r="D8" s="16">
        <f>'[1]05'!D10</f>
        <v>176</v>
      </c>
      <c r="E8" s="16">
        <f>'[1]05'!E10</f>
        <v>0</v>
      </c>
      <c r="F8" s="15">
        <f t="shared" si="6"/>
        <v>326</v>
      </c>
      <c r="G8" s="15">
        <f>'[1]05'!H10</f>
        <v>0</v>
      </c>
      <c r="H8" s="16">
        <f>'[1]05'!I10</f>
        <v>0</v>
      </c>
      <c r="I8" s="16">
        <f>'[1]05'!J10</f>
        <v>0</v>
      </c>
      <c r="J8" s="16">
        <f>'[1]05'!K10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'[1]05'!B11</f>
        <v>150</v>
      </c>
      <c r="C9" s="16">
        <f>'[1]05'!C11</f>
        <v>0</v>
      </c>
      <c r="D9" s="16">
        <f>'[1]05'!D11</f>
        <v>176</v>
      </c>
      <c r="E9" s="16">
        <f>'[1]05'!E11</f>
        <v>0</v>
      </c>
      <c r="F9" s="15">
        <f t="shared" si="6"/>
        <v>326</v>
      </c>
      <c r="G9" s="15">
        <f>'[1]05'!H11</f>
        <v>0</v>
      </c>
      <c r="H9" s="16">
        <f>'[1]05'!I11</f>
        <v>0</v>
      </c>
      <c r="I9" s="16">
        <f>'[1]05'!J11</f>
        <v>0</v>
      </c>
      <c r="J9" s="16">
        <f>'[1]05'!K11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'[1]05'!B12</f>
        <v>150</v>
      </c>
      <c r="C10" s="16">
        <f>'[1]05'!C12</f>
        <v>0</v>
      </c>
      <c r="D10" s="16">
        <f>'[1]05'!D12</f>
        <v>176</v>
      </c>
      <c r="E10" s="16">
        <f>'[1]05'!E12</f>
        <v>0</v>
      </c>
      <c r="F10" s="15">
        <f t="shared" si="6"/>
        <v>326</v>
      </c>
      <c r="G10" s="15">
        <f>'[1]05'!H12</f>
        <v>0</v>
      </c>
      <c r="H10" s="16">
        <f>'[1]05'!I12</f>
        <v>0</v>
      </c>
      <c r="I10" s="16">
        <f>'[1]05'!J12</f>
        <v>0</v>
      </c>
      <c r="J10" s="16">
        <f>'[1]05'!K12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'[1]05'!B13</f>
        <v>150</v>
      </c>
      <c r="C11" s="16">
        <f>'[1]05'!C13</f>
        <v>0</v>
      </c>
      <c r="D11" s="16">
        <f>'[1]05'!D13</f>
        <v>176</v>
      </c>
      <c r="E11" s="16">
        <f>'[1]05'!E13</f>
        <v>0</v>
      </c>
      <c r="F11" s="15">
        <f t="shared" si="6"/>
        <v>326</v>
      </c>
      <c r="G11" s="15">
        <f>'[1]05'!H13</f>
        <v>0</v>
      </c>
      <c r="H11" s="16">
        <f>'[1]05'!I13</f>
        <v>0</v>
      </c>
      <c r="I11" s="16">
        <f>'[1]05'!J13</f>
        <v>0</v>
      </c>
      <c r="J11" s="16">
        <f>'[1]05'!K13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'[1]05'!B14</f>
        <v>150</v>
      </c>
      <c r="C12" s="16">
        <f>'[1]05'!C14</f>
        <v>0</v>
      </c>
      <c r="D12" s="16">
        <f>'[1]05'!D14</f>
        <v>176</v>
      </c>
      <c r="E12" s="16">
        <f>'[1]05'!E14</f>
        <v>0</v>
      </c>
      <c r="F12" s="15">
        <f t="shared" si="6"/>
        <v>326</v>
      </c>
      <c r="G12" s="15">
        <f>'[1]05'!H14</f>
        <v>0</v>
      </c>
      <c r="H12" s="16">
        <f>'[1]05'!I14</f>
        <v>0</v>
      </c>
      <c r="I12" s="16">
        <f>'[1]05'!J14</f>
        <v>0</v>
      </c>
      <c r="J12" s="16">
        <f>'[1]05'!K14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'[1]05'!B15</f>
        <v>150</v>
      </c>
      <c r="C13" s="16">
        <f>'[1]05'!C15</f>
        <v>0</v>
      </c>
      <c r="D13" s="16">
        <f>'[1]05'!D15</f>
        <v>176</v>
      </c>
      <c r="E13" s="16">
        <f>'[1]05'!E15</f>
        <v>0</v>
      </c>
      <c r="F13" s="15">
        <f t="shared" si="6"/>
        <v>326</v>
      </c>
      <c r="G13" s="15">
        <f>'[1]05'!H15</f>
        <v>0</v>
      </c>
      <c r="H13" s="16">
        <f>'[1]05'!I15</f>
        <v>0</v>
      </c>
      <c r="I13" s="16">
        <f>'[1]05'!J15</f>
        <v>0</v>
      </c>
      <c r="J13" s="16">
        <f>'[1]05'!K15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'[1]05'!B16</f>
        <v>150</v>
      </c>
      <c r="C14" s="16">
        <f>'[1]05'!C16</f>
        <v>0</v>
      </c>
      <c r="D14" s="16">
        <f>'[1]05'!D16</f>
        <v>176</v>
      </c>
      <c r="E14" s="16">
        <f>'[1]05'!E16</f>
        <v>0</v>
      </c>
      <c r="F14" s="15">
        <f t="shared" si="6"/>
        <v>326</v>
      </c>
      <c r="G14" s="15">
        <f>'[1]05'!H16</f>
        <v>0</v>
      </c>
      <c r="H14" s="16">
        <f>'[1]05'!I16</f>
        <v>0</v>
      </c>
      <c r="I14" s="16">
        <f>'[1]05'!J16</f>
        <v>0</v>
      </c>
      <c r="J14" s="16">
        <f>'[1]05'!K16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'[1]05'!B17</f>
        <v>150</v>
      </c>
      <c r="C15" s="16">
        <f>'[1]05'!C17</f>
        <v>0</v>
      </c>
      <c r="D15" s="16">
        <f>'[1]05'!D17</f>
        <v>176</v>
      </c>
      <c r="E15" s="16">
        <f>'[1]05'!E17</f>
        <v>0</v>
      </c>
      <c r="F15" s="15">
        <f t="shared" si="6"/>
        <v>326</v>
      </c>
      <c r="G15" s="15">
        <f>'[1]05'!H17</f>
        <v>0</v>
      </c>
      <c r="H15" s="16">
        <f>'[1]05'!I17</f>
        <v>0</v>
      </c>
      <c r="I15" s="16">
        <f>'[1]05'!J17</f>
        <v>0</v>
      </c>
      <c r="J15" s="16">
        <f>'[1]05'!K17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'[1]05'!B18</f>
        <v>150</v>
      </c>
      <c r="C16" s="16">
        <f>'[1]05'!C18</f>
        <v>0</v>
      </c>
      <c r="D16" s="16">
        <f>'[1]05'!D18</f>
        <v>176</v>
      </c>
      <c r="E16" s="16">
        <f>'[1]05'!E18</f>
        <v>0</v>
      </c>
      <c r="F16" s="15">
        <f t="shared" si="6"/>
        <v>326</v>
      </c>
      <c r="G16" s="15">
        <f>'[1]05'!H18</f>
        <v>0</v>
      </c>
      <c r="H16" s="16">
        <f>'[1]05'!I18</f>
        <v>0</v>
      </c>
      <c r="I16" s="16">
        <f>'[1]05'!J18</f>
        <v>0</v>
      </c>
      <c r="J16" s="16">
        <f>'[1]05'!K18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'[1]05'!B19</f>
        <v>150</v>
      </c>
      <c r="C17" s="16">
        <f>'[1]05'!C19</f>
        <v>0</v>
      </c>
      <c r="D17" s="16">
        <f>'[1]05'!D19</f>
        <v>176</v>
      </c>
      <c r="E17" s="16">
        <f>'[1]05'!E19</f>
        <v>0</v>
      </c>
      <c r="F17" s="15">
        <f t="shared" si="6"/>
        <v>326</v>
      </c>
      <c r="G17" s="15">
        <f>'[1]05'!H19</f>
        <v>0</v>
      </c>
      <c r="H17" s="16">
        <f>'[1]05'!I19</f>
        <v>0</v>
      </c>
      <c r="I17" s="16">
        <f>'[1]05'!J19</f>
        <v>0</v>
      </c>
      <c r="J17" s="16">
        <f>'[1]05'!K19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'[1]05'!B20</f>
        <v>150</v>
      </c>
      <c r="C18" s="16">
        <f>'[1]05'!C20</f>
        <v>0</v>
      </c>
      <c r="D18" s="16">
        <f>'[1]05'!D20</f>
        <v>176</v>
      </c>
      <c r="E18" s="16">
        <f>'[1]05'!E20</f>
        <v>0</v>
      </c>
      <c r="F18" s="15">
        <f t="shared" si="6"/>
        <v>326</v>
      </c>
      <c r="G18" s="15">
        <f>'[1]05'!H20</f>
        <v>0</v>
      </c>
      <c r="H18" s="16">
        <f>'[1]05'!I20</f>
        <v>0</v>
      </c>
      <c r="I18" s="16">
        <f>'[1]05'!J20</f>
        <v>0</v>
      </c>
      <c r="J18" s="16">
        <f>'[1]05'!K20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'[1]05'!B21</f>
        <v>150</v>
      </c>
      <c r="C19" s="16">
        <f>'[1]05'!C21</f>
        <v>0</v>
      </c>
      <c r="D19" s="16">
        <f>'[1]05'!D21</f>
        <v>176</v>
      </c>
      <c r="E19" s="16">
        <f>'[1]05'!E21</f>
        <v>0</v>
      </c>
      <c r="F19" s="15">
        <f t="shared" si="6"/>
        <v>326</v>
      </c>
      <c r="G19" s="15">
        <f>'[1]05'!H21</f>
        <v>0</v>
      </c>
      <c r="H19" s="16">
        <f>'[1]05'!I21</f>
        <v>0</v>
      </c>
      <c r="I19" s="16">
        <f>'[1]05'!J21</f>
        <v>0</v>
      </c>
      <c r="J19" s="16">
        <f>'[1]05'!K21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'[1]05'!B22</f>
        <v>150</v>
      </c>
      <c r="C20" s="16">
        <f>'[1]05'!C22</f>
        <v>0</v>
      </c>
      <c r="D20" s="16">
        <f>'[1]05'!D22</f>
        <v>176</v>
      </c>
      <c r="E20" s="16">
        <f>'[1]05'!E22</f>
        <v>0</v>
      </c>
      <c r="F20" s="15">
        <f t="shared" si="6"/>
        <v>326</v>
      </c>
      <c r="G20" s="15">
        <f>'[1]05'!H22</f>
        <v>0</v>
      </c>
      <c r="H20" s="16">
        <f>'[1]05'!I22</f>
        <v>0</v>
      </c>
      <c r="I20" s="16">
        <f>'[1]05'!J22</f>
        <v>0</v>
      </c>
      <c r="J20" s="16">
        <f>'[1]05'!K22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'[1]05'!B23</f>
        <v>150</v>
      </c>
      <c r="C21" s="16">
        <f>'[1]05'!C23</f>
        <v>0</v>
      </c>
      <c r="D21" s="16">
        <f>'[1]05'!D23</f>
        <v>176</v>
      </c>
      <c r="E21" s="16">
        <f>'[1]05'!E23</f>
        <v>0</v>
      </c>
      <c r="F21" s="15">
        <f t="shared" si="6"/>
        <v>326</v>
      </c>
      <c r="G21" s="15">
        <f>'[1]05'!H23</f>
        <v>0</v>
      </c>
      <c r="H21" s="16">
        <f>'[1]05'!I23</f>
        <v>0</v>
      </c>
      <c r="I21" s="16">
        <f>'[1]05'!J23</f>
        <v>0</v>
      </c>
      <c r="J21" s="16">
        <f>'[1]05'!K23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'[1]05'!B24</f>
        <v>150</v>
      </c>
      <c r="C22" s="16">
        <f>'[1]05'!C24</f>
        <v>0</v>
      </c>
      <c r="D22" s="16">
        <f>'[1]05'!D24</f>
        <v>176</v>
      </c>
      <c r="E22" s="16">
        <f>'[1]05'!E24</f>
        <v>0</v>
      </c>
      <c r="F22" s="15">
        <f t="shared" si="6"/>
        <v>326</v>
      </c>
      <c r="G22" s="15">
        <f>'[1]05'!H24</f>
        <v>0</v>
      </c>
      <c r="H22" s="16">
        <f>'[1]05'!I24</f>
        <v>0</v>
      </c>
      <c r="I22" s="16">
        <f>'[1]05'!J24</f>
        <v>0</v>
      </c>
      <c r="J22" s="16">
        <f>'[1]05'!K24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'[1]05'!B25</f>
        <v>150</v>
      </c>
      <c r="C23" s="16">
        <f>'[1]05'!C25</f>
        <v>0</v>
      </c>
      <c r="D23" s="16">
        <f>'[1]05'!D25</f>
        <v>176</v>
      </c>
      <c r="E23" s="16">
        <f>'[1]05'!E25</f>
        <v>0</v>
      </c>
      <c r="F23" s="15">
        <f t="shared" si="6"/>
        <v>326</v>
      </c>
      <c r="G23" s="15">
        <f>'[1]05'!H25</f>
        <v>0</v>
      </c>
      <c r="H23" s="16">
        <f>'[1]05'!I25</f>
        <v>0</v>
      </c>
      <c r="I23" s="16">
        <f>'[1]05'!J25</f>
        <v>0</v>
      </c>
      <c r="J23" s="16">
        <f>'[1]05'!K25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'[1]05'!B26</f>
        <v>150</v>
      </c>
      <c r="C24" s="16">
        <f>'[1]05'!C26</f>
        <v>0</v>
      </c>
      <c r="D24" s="16">
        <f>'[1]05'!D26</f>
        <v>176</v>
      </c>
      <c r="E24" s="16">
        <f>'[1]05'!E26</f>
        <v>0</v>
      </c>
      <c r="F24" s="15">
        <f t="shared" si="6"/>
        <v>326</v>
      </c>
      <c r="G24" s="15">
        <f>'[1]05'!H26</f>
        <v>0</v>
      </c>
      <c r="H24" s="16">
        <f>'[1]05'!I26</f>
        <v>0</v>
      </c>
      <c r="I24" s="16">
        <f>'[1]05'!J26</f>
        <v>0</v>
      </c>
      <c r="J24" s="16">
        <f>'[1]05'!K26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'[1]05'!B27</f>
        <v>150</v>
      </c>
      <c r="C25" s="16">
        <f>'[1]05'!C27</f>
        <v>0</v>
      </c>
      <c r="D25" s="16">
        <f>'[1]05'!D27</f>
        <v>176</v>
      </c>
      <c r="E25" s="16">
        <f>'[1]05'!E27</f>
        <v>0</v>
      </c>
      <c r="F25" s="15">
        <f t="shared" si="6"/>
        <v>326</v>
      </c>
      <c r="G25" s="15">
        <f>'[1]05'!H27</f>
        <v>0</v>
      </c>
      <c r="H25" s="16">
        <f>'[1]05'!I27</f>
        <v>0</v>
      </c>
      <c r="I25" s="16">
        <f>'[1]05'!J27</f>
        <v>0</v>
      </c>
      <c r="J25" s="16">
        <f>'[1]05'!K27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'[1]05'!B28</f>
        <v>150</v>
      </c>
      <c r="C26" s="16">
        <f>'[1]05'!C28</f>
        <v>0</v>
      </c>
      <c r="D26" s="16">
        <f>'[1]05'!D28</f>
        <v>176</v>
      </c>
      <c r="E26" s="16">
        <f>'[1]05'!E28</f>
        <v>0</v>
      </c>
      <c r="F26" s="15">
        <f t="shared" si="6"/>
        <v>326</v>
      </c>
      <c r="G26" s="15">
        <f>'[1]05'!H28</f>
        <v>0</v>
      </c>
      <c r="H26" s="16">
        <f>'[1]05'!I28</f>
        <v>0</v>
      </c>
      <c r="I26" s="16">
        <f>'[1]05'!J28</f>
        <v>0</v>
      </c>
      <c r="J26" s="16">
        <f>'[1]05'!K28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'[1]05'!B29</f>
        <v>150</v>
      </c>
      <c r="C27" s="16">
        <f>'[1]05'!C29</f>
        <v>0</v>
      </c>
      <c r="D27" s="16">
        <f>'[1]05'!D29</f>
        <v>176</v>
      </c>
      <c r="E27" s="16">
        <f>'[1]05'!E29</f>
        <v>0</v>
      </c>
      <c r="F27" s="15">
        <f t="shared" si="6"/>
        <v>326</v>
      </c>
      <c r="G27" s="15">
        <f>'[1]05'!H29</f>
        <v>0</v>
      </c>
      <c r="H27" s="16">
        <f>'[1]05'!I29</f>
        <v>0</v>
      </c>
      <c r="I27" s="16">
        <f>'[1]05'!J29</f>
        <v>0</v>
      </c>
      <c r="J27" s="16">
        <f>'[1]05'!K29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'[1]05'!B30</f>
        <v>150</v>
      </c>
      <c r="C28" s="16">
        <f>'[1]05'!C30</f>
        <v>0</v>
      </c>
      <c r="D28" s="16">
        <f>'[1]05'!D30</f>
        <v>176</v>
      </c>
      <c r="E28" s="16">
        <f>'[1]05'!E30</f>
        <v>0</v>
      </c>
      <c r="F28" s="15">
        <f t="shared" si="6"/>
        <v>326</v>
      </c>
      <c r="G28" s="15">
        <f>'[1]05'!H30</f>
        <v>0</v>
      </c>
      <c r="H28" s="16">
        <f>'[1]05'!I30</f>
        <v>0</v>
      </c>
      <c r="I28" s="16">
        <f>'[1]05'!J30</f>
        <v>0</v>
      </c>
      <c r="J28" s="16">
        <f>'[1]05'!K30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'[1]05'!B31</f>
        <v>150</v>
      </c>
      <c r="C29" s="16">
        <f>'[1]05'!C31</f>
        <v>0</v>
      </c>
      <c r="D29" s="16">
        <f>'[1]05'!D31</f>
        <v>176</v>
      </c>
      <c r="E29" s="16">
        <f>'[1]05'!E31</f>
        <v>0</v>
      </c>
      <c r="F29" s="15">
        <f t="shared" si="6"/>
        <v>326</v>
      </c>
      <c r="G29" s="15">
        <f>'[1]05'!H31</f>
        <v>0</v>
      </c>
      <c r="H29" s="16">
        <f>'[1]05'!I31</f>
        <v>0</v>
      </c>
      <c r="I29" s="16">
        <f>'[1]05'!J31</f>
        <v>0</v>
      </c>
      <c r="J29" s="16">
        <f>'[1]05'!K31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'[1]05'!B32</f>
        <v>150</v>
      </c>
      <c r="C30" s="16">
        <f>'[1]05'!C32</f>
        <v>0</v>
      </c>
      <c r="D30" s="16">
        <f>'[1]05'!D32</f>
        <v>176</v>
      </c>
      <c r="E30" s="16">
        <f>'[1]05'!E32</f>
        <v>0</v>
      </c>
      <c r="F30" s="15">
        <f t="shared" si="6"/>
        <v>326</v>
      </c>
      <c r="G30" s="15">
        <f>'[1]05'!H32</f>
        <v>0</v>
      </c>
      <c r="H30" s="16">
        <f>'[1]05'!I32</f>
        <v>0</v>
      </c>
      <c r="I30" s="16">
        <f>'[1]05'!J32</f>
        <v>0</v>
      </c>
      <c r="J30" s="16">
        <f>'[1]05'!K32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'[1]05'!B33</f>
        <v>150</v>
      </c>
      <c r="C31" s="16">
        <f>'[1]05'!C33</f>
        <v>0</v>
      </c>
      <c r="D31" s="16">
        <f>'[1]05'!D33</f>
        <v>170</v>
      </c>
      <c r="E31" s="16">
        <f>'[1]05'!E33</f>
        <v>0</v>
      </c>
      <c r="F31" s="15">
        <f t="shared" si="6"/>
        <v>320</v>
      </c>
      <c r="G31" s="15">
        <f>'[1]05'!H33</f>
        <v>0</v>
      </c>
      <c r="H31" s="16">
        <f>'[1]05'!I33</f>
        <v>0</v>
      </c>
      <c r="I31" s="16">
        <f>'[1]05'!J33</f>
        <v>0</v>
      </c>
      <c r="J31" s="16">
        <f>'[1]05'!K33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'[1]05'!B34</f>
        <v>150</v>
      </c>
      <c r="C32" s="16">
        <f>'[1]05'!C34</f>
        <v>0</v>
      </c>
      <c r="D32" s="16">
        <f>'[1]05'!D34</f>
        <v>170</v>
      </c>
      <c r="E32" s="16">
        <f>'[1]05'!E34</f>
        <v>0</v>
      </c>
      <c r="F32" s="15">
        <f t="shared" si="6"/>
        <v>320</v>
      </c>
      <c r="G32" s="15">
        <f>'[1]05'!H34</f>
        <v>0</v>
      </c>
      <c r="H32" s="16">
        <f>'[1]05'!I34</f>
        <v>0</v>
      </c>
      <c r="I32" s="16">
        <f>'[1]05'!J34</f>
        <v>0</v>
      </c>
      <c r="J32" s="16">
        <f>'[1]05'!K34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'[1]05'!B35</f>
        <v>150</v>
      </c>
      <c r="C33" s="16">
        <f>'[1]05'!C35</f>
        <v>0</v>
      </c>
      <c r="D33" s="16">
        <f>'[1]05'!D35</f>
        <v>170</v>
      </c>
      <c r="E33" s="16">
        <f>'[1]05'!E35</f>
        <v>0</v>
      </c>
      <c r="F33" s="15">
        <f t="shared" si="6"/>
        <v>320</v>
      </c>
      <c r="G33" s="15">
        <f>'[1]05'!H35</f>
        <v>0</v>
      </c>
      <c r="H33" s="16">
        <f>'[1]05'!I35</f>
        <v>0</v>
      </c>
      <c r="I33" s="16">
        <f>'[1]05'!J35</f>
        <v>0</v>
      </c>
      <c r="J33" s="16">
        <f>'[1]05'!K35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'[1]05'!B36</f>
        <v>150</v>
      </c>
      <c r="C34" s="16">
        <f>'[1]05'!C36</f>
        <v>0</v>
      </c>
      <c r="D34" s="16">
        <f>'[1]05'!D36</f>
        <v>170</v>
      </c>
      <c r="E34" s="16">
        <f>'[1]05'!E36</f>
        <v>0</v>
      </c>
      <c r="F34" s="15">
        <f t="shared" si="6"/>
        <v>320</v>
      </c>
      <c r="G34" s="15">
        <f>'[1]05'!H36</f>
        <v>0</v>
      </c>
      <c r="H34" s="16">
        <f>'[1]05'!I36</f>
        <v>0</v>
      </c>
      <c r="I34" s="16">
        <f>'[1]05'!J36</f>
        <v>0</v>
      </c>
      <c r="J34" s="16">
        <f>'[1]05'!K36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'[1]05'!B37</f>
        <v>150</v>
      </c>
      <c r="C35" s="16">
        <f>'[1]05'!C37</f>
        <v>0</v>
      </c>
      <c r="D35" s="16">
        <f>'[1]05'!D37</f>
        <v>170</v>
      </c>
      <c r="E35" s="16">
        <f>'[1]05'!E37</f>
        <v>0</v>
      </c>
      <c r="F35" s="15">
        <f t="shared" si="6"/>
        <v>320</v>
      </c>
      <c r="G35" s="15">
        <f>'[1]05'!H37</f>
        <v>0</v>
      </c>
      <c r="H35" s="16">
        <f>'[1]05'!I37</f>
        <v>0</v>
      </c>
      <c r="I35" s="16">
        <f>'[1]05'!J37</f>
        <v>0</v>
      </c>
      <c r="J35" s="16">
        <f>'[1]05'!K37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'[1]05'!B38</f>
        <v>150</v>
      </c>
      <c r="C36" s="16">
        <f>'[1]05'!C38</f>
        <v>0</v>
      </c>
      <c r="D36" s="16">
        <f>'[1]05'!D38</f>
        <v>170</v>
      </c>
      <c r="E36" s="16">
        <f>'[1]05'!E38</f>
        <v>0</v>
      </c>
      <c r="F36" s="15">
        <f t="shared" si="6"/>
        <v>320</v>
      </c>
      <c r="G36" s="15">
        <f>'[1]05'!H38</f>
        <v>0</v>
      </c>
      <c r="H36" s="16">
        <f>'[1]05'!I38</f>
        <v>0</v>
      </c>
      <c r="I36" s="16">
        <f>'[1]05'!J38</f>
        <v>0</v>
      </c>
      <c r="J36" s="16">
        <f>'[1]05'!K38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'[1]05'!B39</f>
        <v>150</v>
      </c>
      <c r="C37" s="16">
        <f>'[1]05'!C39</f>
        <v>0</v>
      </c>
      <c r="D37" s="16">
        <f>'[1]05'!D39</f>
        <v>170</v>
      </c>
      <c r="E37" s="16">
        <f>'[1]05'!E39</f>
        <v>0</v>
      </c>
      <c r="F37" s="15">
        <f t="shared" si="6"/>
        <v>320</v>
      </c>
      <c r="G37" s="15">
        <f>'[1]05'!H39</f>
        <v>0</v>
      </c>
      <c r="H37" s="16">
        <f>'[1]05'!I39</f>
        <v>0</v>
      </c>
      <c r="I37" s="16">
        <f>'[1]05'!J39</f>
        <v>0</v>
      </c>
      <c r="J37" s="16">
        <f>'[1]05'!K39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'[1]05'!B40</f>
        <v>150</v>
      </c>
      <c r="C38" s="16">
        <f>'[1]05'!C40</f>
        <v>0</v>
      </c>
      <c r="D38" s="16">
        <f>'[1]05'!D40</f>
        <v>170</v>
      </c>
      <c r="E38" s="16">
        <f>'[1]05'!E40</f>
        <v>0</v>
      </c>
      <c r="F38" s="15">
        <f t="shared" si="6"/>
        <v>320</v>
      </c>
      <c r="G38" s="15">
        <f>'[1]05'!H40</f>
        <v>0</v>
      </c>
      <c r="H38" s="16">
        <f>'[1]05'!I40</f>
        <v>0</v>
      </c>
      <c r="I38" s="16">
        <f>'[1]05'!J40</f>
        <v>0</v>
      </c>
      <c r="J38" s="16">
        <f>'[1]05'!K40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'[1]05'!B41</f>
        <v>150</v>
      </c>
      <c r="C39" s="16">
        <f>'[1]05'!C41</f>
        <v>0</v>
      </c>
      <c r="D39" s="16">
        <f>'[1]05'!D41</f>
        <v>170</v>
      </c>
      <c r="E39" s="16">
        <f>'[1]05'!E41</f>
        <v>0</v>
      </c>
      <c r="F39" s="15">
        <f t="shared" si="6"/>
        <v>320</v>
      </c>
      <c r="G39" s="15">
        <f>'[1]05'!H41</f>
        <v>0</v>
      </c>
      <c r="H39" s="16">
        <f>'[1]05'!I41</f>
        <v>0</v>
      </c>
      <c r="I39" s="16">
        <f>'[1]05'!J41</f>
        <v>0</v>
      </c>
      <c r="J39" s="16">
        <f>'[1]05'!K41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'[1]05'!B42</f>
        <v>150</v>
      </c>
      <c r="C40" s="16">
        <f>'[1]05'!C42</f>
        <v>0</v>
      </c>
      <c r="D40" s="16">
        <f>'[1]05'!D42</f>
        <v>170</v>
      </c>
      <c r="E40" s="16">
        <f>'[1]05'!E42</f>
        <v>0</v>
      </c>
      <c r="F40" s="15">
        <f t="shared" si="6"/>
        <v>320</v>
      </c>
      <c r="G40" s="15">
        <f>'[1]05'!H42</f>
        <v>0</v>
      </c>
      <c r="H40" s="16">
        <f>'[1]05'!I42</f>
        <v>0</v>
      </c>
      <c r="I40" s="16">
        <f>'[1]05'!J42</f>
        <v>0</v>
      </c>
      <c r="J40" s="16">
        <f>'[1]05'!K42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'[1]05'!B43</f>
        <v>150</v>
      </c>
      <c r="C41" s="16">
        <f>'[1]05'!C43</f>
        <v>0</v>
      </c>
      <c r="D41" s="16">
        <f>'[1]05'!D43</f>
        <v>170</v>
      </c>
      <c r="E41" s="16">
        <f>'[1]05'!E43</f>
        <v>0</v>
      </c>
      <c r="F41" s="15">
        <f t="shared" si="6"/>
        <v>320</v>
      </c>
      <c r="G41" s="15">
        <f>'[1]05'!H43</f>
        <v>0</v>
      </c>
      <c r="H41" s="16">
        <f>'[1]05'!I43</f>
        <v>0</v>
      </c>
      <c r="I41" s="16">
        <f>'[1]05'!J43</f>
        <v>0</v>
      </c>
      <c r="J41" s="16">
        <f>'[1]05'!K43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'[1]05'!B44</f>
        <v>150</v>
      </c>
      <c r="C42" s="16">
        <f>'[1]05'!C44</f>
        <v>0</v>
      </c>
      <c r="D42" s="16">
        <f>'[1]05'!D44</f>
        <v>170</v>
      </c>
      <c r="E42" s="16">
        <f>'[1]05'!E44</f>
        <v>0</v>
      </c>
      <c r="F42" s="15">
        <f t="shared" si="6"/>
        <v>320</v>
      </c>
      <c r="G42" s="15">
        <f>'[1]05'!H44</f>
        <v>0</v>
      </c>
      <c r="H42" s="16">
        <f>'[1]05'!I44</f>
        <v>0</v>
      </c>
      <c r="I42" s="16">
        <f>'[1]05'!J44</f>
        <v>0</v>
      </c>
      <c r="J42" s="16">
        <f>'[1]05'!K44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'[1]05'!B45</f>
        <v>150</v>
      </c>
      <c r="C43" s="16">
        <f>'[1]05'!C45</f>
        <v>0</v>
      </c>
      <c r="D43" s="16">
        <f>'[1]05'!D45</f>
        <v>170</v>
      </c>
      <c r="E43" s="16">
        <f>'[1]05'!E45</f>
        <v>0</v>
      </c>
      <c r="F43" s="15">
        <f t="shared" si="6"/>
        <v>320</v>
      </c>
      <c r="G43" s="15">
        <f>'[1]05'!H45</f>
        <v>0</v>
      </c>
      <c r="H43" s="16">
        <f>'[1]05'!I45</f>
        <v>0</v>
      </c>
      <c r="I43" s="16">
        <f>'[1]05'!J45</f>
        <v>0</v>
      </c>
      <c r="J43" s="16">
        <f>'[1]05'!K45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'[1]05'!B46</f>
        <v>150</v>
      </c>
      <c r="C44" s="16">
        <f>'[1]05'!C46</f>
        <v>0</v>
      </c>
      <c r="D44" s="16">
        <f>'[1]05'!D46</f>
        <v>170</v>
      </c>
      <c r="E44" s="16">
        <f>'[1]05'!E46</f>
        <v>0</v>
      </c>
      <c r="F44" s="15">
        <f t="shared" si="6"/>
        <v>320</v>
      </c>
      <c r="G44" s="15">
        <f>'[1]05'!H46</f>
        <v>0</v>
      </c>
      <c r="H44" s="16">
        <f>'[1]05'!I46</f>
        <v>0</v>
      </c>
      <c r="I44" s="16">
        <f>'[1]05'!J46</f>
        <v>0</v>
      </c>
      <c r="J44" s="16">
        <f>'[1]05'!K46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'[1]05'!B47</f>
        <v>150</v>
      </c>
      <c r="C45" s="16">
        <f>'[1]05'!C47</f>
        <v>0</v>
      </c>
      <c r="D45" s="16">
        <f>'[1]05'!D47</f>
        <v>170</v>
      </c>
      <c r="E45" s="16">
        <f>'[1]05'!E47</f>
        <v>0</v>
      </c>
      <c r="F45" s="15">
        <f t="shared" si="6"/>
        <v>320</v>
      </c>
      <c r="G45" s="15">
        <f>'[1]05'!H47</f>
        <v>0</v>
      </c>
      <c r="H45" s="16">
        <f>'[1]05'!I47</f>
        <v>0</v>
      </c>
      <c r="I45" s="16">
        <f>'[1]05'!J47</f>
        <v>0</v>
      </c>
      <c r="J45" s="16">
        <f>'[1]05'!K47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'[1]05'!B48</f>
        <v>150</v>
      </c>
      <c r="C46" s="16">
        <f>'[1]05'!C48</f>
        <v>0</v>
      </c>
      <c r="D46" s="16">
        <f>'[1]05'!D48</f>
        <v>170</v>
      </c>
      <c r="E46" s="16">
        <f>'[1]05'!E48</f>
        <v>0</v>
      </c>
      <c r="F46" s="15">
        <f t="shared" si="6"/>
        <v>320</v>
      </c>
      <c r="G46" s="15">
        <f>'[1]05'!H48</f>
        <v>0</v>
      </c>
      <c r="H46" s="16">
        <f>'[1]05'!I48</f>
        <v>0</v>
      </c>
      <c r="I46" s="16">
        <f>'[1]05'!J48</f>
        <v>0</v>
      </c>
      <c r="J46" s="16">
        <f>'[1]05'!K48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'[1]05'!B49</f>
        <v>150</v>
      </c>
      <c r="C47" s="16">
        <f>'[1]05'!C49</f>
        <v>0</v>
      </c>
      <c r="D47" s="16">
        <f>'[1]05'!D49</f>
        <v>170</v>
      </c>
      <c r="E47" s="16">
        <f>'[1]05'!E49</f>
        <v>0</v>
      </c>
      <c r="F47" s="15">
        <f t="shared" si="6"/>
        <v>320</v>
      </c>
      <c r="G47" s="15">
        <f>'[1]05'!H49</f>
        <v>0</v>
      </c>
      <c r="H47" s="16">
        <f>'[1]05'!I49</f>
        <v>0</v>
      </c>
      <c r="I47" s="16">
        <f>'[1]05'!J49</f>
        <v>0</v>
      </c>
      <c r="J47" s="16">
        <f>'[1]05'!K49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'[1]05'!B50</f>
        <v>150</v>
      </c>
      <c r="C48" s="16">
        <f>'[1]05'!C50</f>
        <v>0</v>
      </c>
      <c r="D48" s="16">
        <f>'[1]05'!D50</f>
        <v>170</v>
      </c>
      <c r="E48" s="16">
        <f>'[1]05'!E50</f>
        <v>0</v>
      </c>
      <c r="F48" s="15">
        <f t="shared" si="6"/>
        <v>320</v>
      </c>
      <c r="G48" s="15">
        <f>'[1]05'!H50</f>
        <v>0</v>
      </c>
      <c r="H48" s="16">
        <f>'[1]05'!I50</f>
        <v>0</v>
      </c>
      <c r="I48" s="16">
        <f>'[1]05'!J50</f>
        <v>0</v>
      </c>
      <c r="J48" s="16">
        <f>'[1]05'!K50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'[1]05'!B51</f>
        <v>150</v>
      </c>
      <c r="C49" s="16">
        <f>'[1]05'!C51</f>
        <v>0</v>
      </c>
      <c r="D49" s="16">
        <f>'[1]05'!D51</f>
        <v>170</v>
      </c>
      <c r="E49" s="16">
        <f>'[1]05'!E51</f>
        <v>0</v>
      </c>
      <c r="F49" s="15">
        <f t="shared" si="6"/>
        <v>320</v>
      </c>
      <c r="G49" s="15">
        <f>'[1]05'!H51</f>
        <v>0</v>
      </c>
      <c r="H49" s="16">
        <f>'[1]05'!I51</f>
        <v>0</v>
      </c>
      <c r="I49" s="16">
        <f>'[1]05'!J51</f>
        <v>0</v>
      </c>
      <c r="J49" s="16">
        <f>'[1]05'!K51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'[1]05'!B52</f>
        <v>150</v>
      </c>
      <c r="C50" s="16">
        <f>'[1]05'!C52</f>
        <v>0</v>
      </c>
      <c r="D50" s="16">
        <f>'[1]05'!D52</f>
        <v>170</v>
      </c>
      <c r="E50" s="16">
        <f>'[1]05'!E52</f>
        <v>0</v>
      </c>
      <c r="F50" s="15">
        <f t="shared" si="6"/>
        <v>320</v>
      </c>
      <c r="G50" s="15">
        <f>'[1]05'!H52</f>
        <v>0</v>
      </c>
      <c r="H50" s="16">
        <f>'[1]05'!I52</f>
        <v>0</v>
      </c>
      <c r="I50" s="16">
        <f>'[1]05'!J52</f>
        <v>0</v>
      </c>
      <c r="J50" s="16">
        <f>'[1]05'!K52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'[1]05'!B53</f>
        <v>150</v>
      </c>
      <c r="C51" s="16">
        <f>'[1]05'!C53</f>
        <v>0</v>
      </c>
      <c r="D51" s="16">
        <f>'[1]05'!D53</f>
        <v>170</v>
      </c>
      <c r="E51" s="16">
        <f>'[1]05'!E53</f>
        <v>0</v>
      </c>
      <c r="F51" s="15">
        <f t="shared" si="6"/>
        <v>320</v>
      </c>
      <c r="G51" s="15">
        <f>'[1]05'!H53</f>
        <v>0</v>
      </c>
      <c r="H51" s="16">
        <f>'[1]05'!I53</f>
        <v>0</v>
      </c>
      <c r="I51" s="16">
        <f>'[1]05'!J53</f>
        <v>0</v>
      </c>
      <c r="J51" s="16">
        <f>'[1]05'!K53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'[1]05'!B54</f>
        <v>150</v>
      </c>
      <c r="C52" s="16">
        <f>'[1]05'!C54</f>
        <v>0</v>
      </c>
      <c r="D52" s="16">
        <f>'[1]05'!D54</f>
        <v>170</v>
      </c>
      <c r="E52" s="16">
        <f>'[1]05'!E54</f>
        <v>0</v>
      </c>
      <c r="F52" s="15">
        <f t="shared" si="6"/>
        <v>320</v>
      </c>
      <c r="G52" s="15">
        <f>'[1]05'!H54</f>
        <v>0</v>
      </c>
      <c r="H52" s="16">
        <f>'[1]05'!I54</f>
        <v>0</v>
      </c>
      <c r="I52" s="16">
        <f>'[1]05'!J54</f>
        <v>0</v>
      </c>
      <c r="J52" s="16">
        <f>'[1]05'!K54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'[1]05'!B55</f>
        <v>150</v>
      </c>
      <c r="C53" s="16">
        <f>'[1]05'!C55</f>
        <v>0</v>
      </c>
      <c r="D53" s="16">
        <f>'[1]05'!D55</f>
        <v>170</v>
      </c>
      <c r="E53" s="16">
        <f>'[1]05'!E55</f>
        <v>0</v>
      </c>
      <c r="F53" s="15">
        <f t="shared" si="6"/>
        <v>320</v>
      </c>
      <c r="G53" s="15">
        <f>'[1]05'!H55</f>
        <v>0</v>
      </c>
      <c r="H53" s="16">
        <f>'[1]05'!I55</f>
        <v>0</v>
      </c>
      <c r="I53" s="16">
        <f>'[1]05'!J55</f>
        <v>0</v>
      </c>
      <c r="J53" s="16">
        <f>'[1]05'!K55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'[1]05'!B56</f>
        <v>150</v>
      </c>
      <c r="C54" s="16">
        <f>'[1]05'!C56</f>
        <v>0</v>
      </c>
      <c r="D54" s="16">
        <f>'[1]05'!D56</f>
        <v>170</v>
      </c>
      <c r="E54" s="16">
        <f>'[1]05'!E56</f>
        <v>0</v>
      </c>
      <c r="F54" s="15">
        <f t="shared" si="6"/>
        <v>320</v>
      </c>
      <c r="G54" s="15">
        <f>'[1]05'!H56</f>
        <v>0</v>
      </c>
      <c r="H54" s="16">
        <f>'[1]05'!I56</f>
        <v>0</v>
      </c>
      <c r="I54" s="16">
        <f>'[1]05'!J56</f>
        <v>0</v>
      </c>
      <c r="J54" s="16">
        <f>'[1]05'!K56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'[1]05'!B57</f>
        <v>150</v>
      </c>
      <c r="C55" s="16">
        <f>'[1]05'!C57</f>
        <v>0</v>
      </c>
      <c r="D55" s="16">
        <f>'[1]05'!D57</f>
        <v>170</v>
      </c>
      <c r="E55" s="16">
        <f>'[1]05'!E57</f>
        <v>0</v>
      </c>
      <c r="F55" s="15">
        <f t="shared" si="6"/>
        <v>320</v>
      </c>
      <c r="G55" s="15">
        <f>'[1]05'!H57</f>
        <v>0</v>
      </c>
      <c r="H55" s="16">
        <f>'[1]05'!I57</f>
        <v>0</v>
      </c>
      <c r="I55" s="16">
        <f>'[1]05'!J57</f>
        <v>0</v>
      </c>
      <c r="J55" s="16">
        <f>'[1]05'!K57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'[1]05'!B58</f>
        <v>150</v>
      </c>
      <c r="C56" s="16">
        <f>'[1]05'!C58</f>
        <v>0</v>
      </c>
      <c r="D56" s="16">
        <f>'[1]05'!D58</f>
        <v>170</v>
      </c>
      <c r="E56" s="16">
        <f>'[1]05'!E58</f>
        <v>0</v>
      </c>
      <c r="F56" s="15">
        <f t="shared" si="6"/>
        <v>320</v>
      </c>
      <c r="G56" s="15">
        <f>'[1]05'!H58</f>
        <v>0</v>
      </c>
      <c r="H56" s="16">
        <f>'[1]05'!I58</f>
        <v>0</v>
      </c>
      <c r="I56" s="16">
        <f>'[1]05'!J58</f>
        <v>0</v>
      </c>
      <c r="J56" s="16">
        <f>'[1]05'!K58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'[1]05'!B59</f>
        <v>150</v>
      </c>
      <c r="C57" s="16">
        <f>'[1]05'!C59</f>
        <v>0</v>
      </c>
      <c r="D57" s="16">
        <f>'[1]05'!D59</f>
        <v>170</v>
      </c>
      <c r="E57" s="16">
        <f>'[1]05'!E59</f>
        <v>0</v>
      </c>
      <c r="F57" s="15">
        <f t="shared" si="6"/>
        <v>320</v>
      </c>
      <c r="G57" s="15">
        <f>'[1]05'!H59</f>
        <v>0</v>
      </c>
      <c r="H57" s="16">
        <f>'[1]05'!I59</f>
        <v>0</v>
      </c>
      <c r="I57" s="16">
        <f>'[1]05'!J59</f>
        <v>0</v>
      </c>
      <c r="J57" s="16">
        <f>'[1]05'!K59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'[1]05'!B60</f>
        <v>150</v>
      </c>
      <c r="C58" s="16">
        <f>'[1]05'!C60</f>
        <v>0</v>
      </c>
      <c r="D58" s="16">
        <f>'[1]05'!D60</f>
        <v>170</v>
      </c>
      <c r="E58" s="16">
        <f>'[1]05'!E60</f>
        <v>0</v>
      </c>
      <c r="F58" s="15">
        <f t="shared" si="6"/>
        <v>320</v>
      </c>
      <c r="G58" s="15">
        <f>'[1]05'!H60</f>
        <v>0</v>
      </c>
      <c r="H58" s="16">
        <f>'[1]05'!I60</f>
        <v>0</v>
      </c>
      <c r="I58" s="16">
        <f>'[1]05'!J60</f>
        <v>0</v>
      </c>
      <c r="J58" s="16">
        <f>'[1]05'!K60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'[1]05'!B61</f>
        <v>150</v>
      </c>
      <c r="C59" s="16">
        <f>'[1]05'!C61</f>
        <v>0</v>
      </c>
      <c r="D59" s="16">
        <f>'[1]05'!D61</f>
        <v>170</v>
      </c>
      <c r="E59" s="16">
        <f>'[1]05'!E61</f>
        <v>0</v>
      </c>
      <c r="F59" s="15">
        <f t="shared" si="6"/>
        <v>320</v>
      </c>
      <c r="G59" s="15">
        <f>'[1]05'!H61</f>
        <v>0</v>
      </c>
      <c r="H59" s="16">
        <f>'[1]05'!I61</f>
        <v>0</v>
      </c>
      <c r="I59" s="16">
        <f>'[1]05'!J61</f>
        <v>0</v>
      </c>
      <c r="J59" s="16">
        <f>'[1]05'!K61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'[1]05'!B62</f>
        <v>150</v>
      </c>
      <c r="C60" s="16">
        <f>'[1]05'!C62</f>
        <v>0</v>
      </c>
      <c r="D60" s="16">
        <f>'[1]05'!D62</f>
        <v>170</v>
      </c>
      <c r="E60" s="16">
        <f>'[1]05'!E62</f>
        <v>0</v>
      </c>
      <c r="F60" s="15">
        <f t="shared" si="6"/>
        <v>320</v>
      </c>
      <c r="G60" s="15">
        <f>'[1]05'!H62</f>
        <v>0</v>
      </c>
      <c r="H60" s="16">
        <f>'[1]05'!I62</f>
        <v>0</v>
      </c>
      <c r="I60" s="16">
        <f>'[1]05'!J62</f>
        <v>0</v>
      </c>
      <c r="J60" s="16">
        <f>'[1]05'!K62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'[1]05'!B63</f>
        <v>150</v>
      </c>
      <c r="C61" s="16">
        <f>'[1]05'!C63</f>
        <v>0</v>
      </c>
      <c r="D61" s="16">
        <f>'[1]05'!D63</f>
        <v>170</v>
      </c>
      <c r="E61" s="16">
        <f>'[1]05'!E63</f>
        <v>0</v>
      </c>
      <c r="F61" s="15">
        <f t="shared" si="6"/>
        <v>320</v>
      </c>
      <c r="G61" s="15">
        <f>'[1]05'!H63</f>
        <v>0</v>
      </c>
      <c r="H61" s="16">
        <f>'[1]05'!I63</f>
        <v>0</v>
      </c>
      <c r="I61" s="16">
        <f>'[1]05'!J63</f>
        <v>0</v>
      </c>
      <c r="J61" s="16">
        <f>'[1]05'!K63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'[1]05'!B64</f>
        <v>150</v>
      </c>
      <c r="C62" s="16">
        <f>'[1]05'!C64</f>
        <v>0</v>
      </c>
      <c r="D62" s="16">
        <f>'[1]05'!D64</f>
        <v>170</v>
      </c>
      <c r="E62" s="16">
        <f>'[1]05'!E64</f>
        <v>0</v>
      </c>
      <c r="F62" s="15">
        <f t="shared" si="6"/>
        <v>320</v>
      </c>
      <c r="G62" s="15">
        <f>'[1]05'!H64</f>
        <v>0</v>
      </c>
      <c r="H62" s="16">
        <f>'[1]05'!I64</f>
        <v>0</v>
      </c>
      <c r="I62" s="16">
        <f>'[1]05'!J64</f>
        <v>0</v>
      </c>
      <c r="J62" s="16">
        <f>'[1]05'!K64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'[1]05'!B65</f>
        <v>150</v>
      </c>
      <c r="C63" s="16">
        <f>'[1]05'!C65</f>
        <v>0</v>
      </c>
      <c r="D63" s="16">
        <f>'[1]05'!D65</f>
        <v>170</v>
      </c>
      <c r="E63" s="16">
        <f>'[1]05'!E65</f>
        <v>0</v>
      </c>
      <c r="F63" s="15">
        <f t="shared" si="6"/>
        <v>320</v>
      </c>
      <c r="G63" s="15">
        <f>'[1]05'!H65</f>
        <v>0</v>
      </c>
      <c r="H63" s="16">
        <f>'[1]05'!I65</f>
        <v>0</v>
      </c>
      <c r="I63" s="16">
        <f>'[1]05'!J65</f>
        <v>0</v>
      </c>
      <c r="J63" s="16">
        <f>'[1]05'!K65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'[1]05'!B66</f>
        <v>150</v>
      </c>
      <c r="C64" s="16">
        <f>'[1]05'!C66</f>
        <v>0</v>
      </c>
      <c r="D64" s="16">
        <f>'[1]05'!D66</f>
        <v>170</v>
      </c>
      <c r="E64" s="16">
        <f>'[1]05'!E66</f>
        <v>0</v>
      </c>
      <c r="F64" s="15">
        <f t="shared" si="6"/>
        <v>320</v>
      </c>
      <c r="G64" s="15">
        <f>'[1]05'!H66</f>
        <v>0</v>
      </c>
      <c r="H64" s="16">
        <f>'[1]05'!I66</f>
        <v>0</v>
      </c>
      <c r="I64" s="16">
        <f>'[1]05'!J66</f>
        <v>0</v>
      </c>
      <c r="J64" s="16">
        <f>'[1]05'!K66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'[1]05'!B67</f>
        <v>150</v>
      </c>
      <c r="C65" s="16">
        <f>'[1]05'!C67</f>
        <v>0</v>
      </c>
      <c r="D65" s="16">
        <f>'[1]05'!D67</f>
        <v>170</v>
      </c>
      <c r="E65" s="16">
        <f>'[1]05'!E67</f>
        <v>0</v>
      </c>
      <c r="F65" s="15">
        <f t="shared" si="6"/>
        <v>320</v>
      </c>
      <c r="G65" s="15">
        <f>'[1]05'!H67</f>
        <v>0</v>
      </c>
      <c r="H65" s="16">
        <f>'[1]05'!I67</f>
        <v>0</v>
      </c>
      <c r="I65" s="16">
        <f>'[1]05'!J67</f>
        <v>0</v>
      </c>
      <c r="J65" s="16">
        <f>'[1]05'!K67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'[1]05'!B68</f>
        <v>150</v>
      </c>
      <c r="C66" s="16">
        <f>'[1]05'!C68</f>
        <v>0</v>
      </c>
      <c r="D66" s="16">
        <f>'[1]05'!D68</f>
        <v>170</v>
      </c>
      <c r="E66" s="16">
        <f>'[1]05'!E68</f>
        <v>0</v>
      </c>
      <c r="F66" s="15">
        <f t="shared" si="6"/>
        <v>320</v>
      </c>
      <c r="G66" s="15">
        <f>'[1]05'!H68</f>
        <v>0</v>
      </c>
      <c r="H66" s="16">
        <f>'[1]05'!I68</f>
        <v>0</v>
      </c>
      <c r="I66" s="16">
        <f>'[1]05'!J68</f>
        <v>0</v>
      </c>
      <c r="J66" s="16">
        <f>'[1]05'!K68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'[1]05'!B69</f>
        <v>150</v>
      </c>
      <c r="C67" s="16">
        <f>'[1]05'!C69</f>
        <v>0</v>
      </c>
      <c r="D67" s="16">
        <f>'[1]05'!D69</f>
        <v>170</v>
      </c>
      <c r="E67" s="16">
        <f>'[1]05'!E69</f>
        <v>0</v>
      </c>
      <c r="F67" s="15">
        <f t="shared" si="6"/>
        <v>320</v>
      </c>
      <c r="G67" s="15">
        <f>'[1]05'!H69</f>
        <v>0</v>
      </c>
      <c r="H67" s="16">
        <f>'[1]05'!I69</f>
        <v>0</v>
      </c>
      <c r="I67" s="16">
        <f>'[1]05'!J69</f>
        <v>0</v>
      </c>
      <c r="J67" s="16">
        <f>'[1]05'!K69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'[1]05'!B70</f>
        <v>150</v>
      </c>
      <c r="C68" s="16">
        <f>'[1]05'!C70</f>
        <v>0</v>
      </c>
      <c r="D68" s="16">
        <f>'[1]05'!D70</f>
        <v>170</v>
      </c>
      <c r="E68" s="16">
        <f>'[1]05'!E70</f>
        <v>0</v>
      </c>
      <c r="F68" s="15">
        <f t="shared" si="6"/>
        <v>320</v>
      </c>
      <c r="G68" s="15">
        <f>'[1]05'!H70</f>
        <v>0</v>
      </c>
      <c r="H68" s="16">
        <f>'[1]05'!I70</f>
        <v>0</v>
      </c>
      <c r="I68" s="16">
        <f>'[1]05'!J70</f>
        <v>0</v>
      </c>
      <c r="J68" s="16">
        <f>'[1]05'!K70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'[1]05'!B71</f>
        <v>150</v>
      </c>
      <c r="C69" s="16">
        <f>'[1]05'!C71</f>
        <v>0</v>
      </c>
      <c r="D69" s="16">
        <f>'[1]05'!D71</f>
        <v>170</v>
      </c>
      <c r="E69" s="16">
        <f>'[1]05'!E71</f>
        <v>0</v>
      </c>
      <c r="F69" s="15">
        <f t="shared" ref="F69:F98" si="17">SUM(B69:E69)</f>
        <v>320</v>
      </c>
      <c r="G69" s="15">
        <f>'[1]05'!H71</f>
        <v>0</v>
      </c>
      <c r="H69" s="16">
        <f>'[1]05'!I71</f>
        <v>0</v>
      </c>
      <c r="I69" s="16">
        <f>'[1]05'!J71</f>
        <v>0</v>
      </c>
      <c r="J69" s="16">
        <f>'[1]05'!K71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'[1]05'!B72</f>
        <v>150</v>
      </c>
      <c r="C70" s="16">
        <f>'[1]05'!C72</f>
        <v>0</v>
      </c>
      <c r="D70" s="16">
        <f>'[1]05'!D72</f>
        <v>170</v>
      </c>
      <c r="E70" s="16">
        <f>'[1]05'!E72</f>
        <v>0</v>
      </c>
      <c r="F70" s="15">
        <f t="shared" si="17"/>
        <v>320</v>
      </c>
      <c r="G70" s="15">
        <f>'[1]05'!H72</f>
        <v>0</v>
      </c>
      <c r="H70" s="16">
        <f>'[1]05'!I72</f>
        <v>0</v>
      </c>
      <c r="I70" s="16">
        <f>'[1]05'!J72</f>
        <v>0</v>
      </c>
      <c r="J70" s="16">
        <f>'[1]05'!K72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'[1]05'!B73</f>
        <v>150</v>
      </c>
      <c r="C71" s="16">
        <f>'[1]05'!C73</f>
        <v>0</v>
      </c>
      <c r="D71" s="16">
        <f>'[1]05'!D73</f>
        <v>170</v>
      </c>
      <c r="E71" s="16">
        <f>'[1]05'!E73</f>
        <v>0</v>
      </c>
      <c r="F71" s="15">
        <f t="shared" si="17"/>
        <v>320</v>
      </c>
      <c r="G71" s="15">
        <f>'[1]05'!H73</f>
        <v>0</v>
      </c>
      <c r="H71" s="16">
        <f>'[1]05'!I73</f>
        <v>0</v>
      </c>
      <c r="I71" s="16">
        <f>'[1]05'!J73</f>
        <v>0</v>
      </c>
      <c r="J71" s="16">
        <f>'[1]05'!K73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'[1]05'!B74</f>
        <v>150</v>
      </c>
      <c r="C72" s="16">
        <f>'[1]05'!C74</f>
        <v>0</v>
      </c>
      <c r="D72" s="16">
        <f>'[1]05'!D74</f>
        <v>170</v>
      </c>
      <c r="E72" s="16">
        <f>'[1]05'!E74</f>
        <v>0</v>
      </c>
      <c r="F72" s="15">
        <f t="shared" si="17"/>
        <v>320</v>
      </c>
      <c r="G72" s="15">
        <f>'[1]05'!H74</f>
        <v>0</v>
      </c>
      <c r="H72" s="16">
        <f>'[1]05'!I74</f>
        <v>0</v>
      </c>
      <c r="I72" s="16">
        <f>'[1]05'!J74</f>
        <v>0</v>
      </c>
      <c r="J72" s="16">
        <f>'[1]05'!K74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'[1]05'!B75</f>
        <v>150</v>
      </c>
      <c r="C73" s="16">
        <f>'[1]05'!C75</f>
        <v>0</v>
      </c>
      <c r="D73" s="16">
        <f>'[1]05'!D75</f>
        <v>170</v>
      </c>
      <c r="E73" s="16">
        <f>'[1]05'!E75</f>
        <v>0</v>
      </c>
      <c r="F73" s="15">
        <f t="shared" si="17"/>
        <v>320</v>
      </c>
      <c r="G73" s="15">
        <f>'[1]05'!H75</f>
        <v>0</v>
      </c>
      <c r="H73" s="16">
        <f>'[1]05'!I75</f>
        <v>0</v>
      </c>
      <c r="I73" s="16">
        <f>'[1]05'!J75</f>
        <v>0</v>
      </c>
      <c r="J73" s="16">
        <f>'[1]05'!K75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'[1]05'!B76</f>
        <v>150</v>
      </c>
      <c r="C74" s="16">
        <f>'[1]05'!C76</f>
        <v>0</v>
      </c>
      <c r="D74" s="16">
        <f>'[1]05'!D76</f>
        <v>170</v>
      </c>
      <c r="E74" s="16">
        <f>'[1]05'!E76</f>
        <v>0</v>
      </c>
      <c r="F74" s="15">
        <f t="shared" si="17"/>
        <v>320</v>
      </c>
      <c r="G74" s="15">
        <f>'[1]05'!H76</f>
        <v>0</v>
      </c>
      <c r="H74" s="16">
        <f>'[1]05'!I76</f>
        <v>0</v>
      </c>
      <c r="I74" s="16">
        <f>'[1]05'!J76</f>
        <v>0</v>
      </c>
      <c r="J74" s="16">
        <f>'[1]05'!K76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'[1]05'!B77</f>
        <v>150</v>
      </c>
      <c r="C75" s="16">
        <f>'[1]05'!C77</f>
        <v>0</v>
      </c>
      <c r="D75" s="16">
        <f>'[1]05'!D77</f>
        <v>170</v>
      </c>
      <c r="E75" s="16">
        <f>'[1]05'!E77</f>
        <v>0</v>
      </c>
      <c r="F75" s="15">
        <f t="shared" si="17"/>
        <v>320</v>
      </c>
      <c r="G75" s="15">
        <f>'[1]05'!H77</f>
        <v>0</v>
      </c>
      <c r="H75" s="16">
        <f>'[1]05'!I77</f>
        <v>0</v>
      </c>
      <c r="I75" s="16">
        <f>'[1]05'!J77</f>
        <v>0</v>
      </c>
      <c r="J75" s="16">
        <f>'[1]05'!K77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'[1]05'!B78</f>
        <v>150</v>
      </c>
      <c r="C76" s="16">
        <f>'[1]05'!C78</f>
        <v>0</v>
      </c>
      <c r="D76" s="16">
        <f>'[1]05'!D78</f>
        <v>170</v>
      </c>
      <c r="E76" s="16">
        <f>'[1]05'!E78</f>
        <v>0</v>
      </c>
      <c r="F76" s="15">
        <f t="shared" si="17"/>
        <v>320</v>
      </c>
      <c r="G76" s="15">
        <f>'[1]05'!H78</f>
        <v>0</v>
      </c>
      <c r="H76" s="16">
        <f>'[1]05'!I78</f>
        <v>0</v>
      </c>
      <c r="I76" s="16">
        <f>'[1]05'!J78</f>
        <v>0</v>
      </c>
      <c r="J76" s="16">
        <f>'[1]05'!K78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'[1]05'!B79</f>
        <v>150</v>
      </c>
      <c r="C77" s="16">
        <f>'[1]05'!C79</f>
        <v>0</v>
      </c>
      <c r="D77" s="16">
        <f>'[1]05'!D79</f>
        <v>170</v>
      </c>
      <c r="E77" s="16">
        <f>'[1]05'!E79</f>
        <v>0</v>
      </c>
      <c r="F77" s="15">
        <f t="shared" si="17"/>
        <v>320</v>
      </c>
      <c r="G77" s="15">
        <f>'[1]05'!H79</f>
        <v>0</v>
      </c>
      <c r="H77" s="16">
        <f>'[1]05'!I79</f>
        <v>0</v>
      </c>
      <c r="I77" s="16">
        <f>'[1]05'!J79</f>
        <v>0</v>
      </c>
      <c r="J77" s="16">
        <f>'[1]05'!K79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'[1]05'!B80</f>
        <v>150</v>
      </c>
      <c r="C78" s="16">
        <f>'[1]05'!C80</f>
        <v>0</v>
      </c>
      <c r="D78" s="16">
        <f>'[1]05'!D80</f>
        <v>170</v>
      </c>
      <c r="E78" s="16">
        <f>'[1]05'!E80</f>
        <v>0</v>
      </c>
      <c r="F78" s="15">
        <f t="shared" si="17"/>
        <v>320</v>
      </c>
      <c r="G78" s="15">
        <f>'[1]05'!H80</f>
        <v>0</v>
      </c>
      <c r="H78" s="16">
        <f>'[1]05'!I80</f>
        <v>0</v>
      </c>
      <c r="I78" s="16">
        <f>'[1]05'!J80</f>
        <v>0</v>
      </c>
      <c r="J78" s="16">
        <f>'[1]05'!K80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'[1]05'!B81</f>
        <v>150</v>
      </c>
      <c r="C79" s="16">
        <f>'[1]05'!C81</f>
        <v>0</v>
      </c>
      <c r="D79" s="16">
        <f>'[1]05'!D81</f>
        <v>170</v>
      </c>
      <c r="E79" s="16">
        <f>'[1]05'!E81</f>
        <v>0</v>
      </c>
      <c r="F79" s="15">
        <f t="shared" si="17"/>
        <v>320</v>
      </c>
      <c r="G79" s="15">
        <f>'[1]05'!H81</f>
        <v>0</v>
      </c>
      <c r="H79" s="16">
        <f>'[1]05'!I81</f>
        <v>0</v>
      </c>
      <c r="I79" s="16">
        <f>'[1]05'!J81</f>
        <v>0</v>
      </c>
      <c r="J79" s="16">
        <f>'[1]05'!K81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'[1]05'!B82</f>
        <v>150</v>
      </c>
      <c r="C80" s="16">
        <f>'[1]05'!C82</f>
        <v>0</v>
      </c>
      <c r="D80" s="16">
        <f>'[1]05'!D82</f>
        <v>170</v>
      </c>
      <c r="E80" s="16">
        <f>'[1]05'!E82</f>
        <v>0</v>
      </c>
      <c r="F80" s="15">
        <f t="shared" si="17"/>
        <v>320</v>
      </c>
      <c r="G80" s="15">
        <f>'[1]05'!H82</f>
        <v>0</v>
      </c>
      <c r="H80" s="16">
        <f>'[1]05'!I82</f>
        <v>0</v>
      </c>
      <c r="I80" s="16">
        <f>'[1]05'!J82</f>
        <v>0</v>
      </c>
      <c r="J80" s="16">
        <f>'[1]05'!K82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'[1]05'!B83</f>
        <v>150</v>
      </c>
      <c r="C81" s="16">
        <f>'[1]05'!C83</f>
        <v>0</v>
      </c>
      <c r="D81" s="16">
        <f>'[1]05'!D83</f>
        <v>170</v>
      </c>
      <c r="E81" s="16">
        <f>'[1]05'!E83</f>
        <v>0</v>
      </c>
      <c r="F81" s="15">
        <f t="shared" si="17"/>
        <v>320</v>
      </c>
      <c r="G81" s="15">
        <f>'[1]05'!H83</f>
        <v>0</v>
      </c>
      <c r="H81" s="16">
        <f>'[1]05'!I83</f>
        <v>0</v>
      </c>
      <c r="I81" s="16">
        <f>'[1]05'!J83</f>
        <v>0</v>
      </c>
      <c r="J81" s="16">
        <f>'[1]05'!K83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'[1]05'!B84</f>
        <v>150</v>
      </c>
      <c r="C82" s="16">
        <f>'[1]05'!C84</f>
        <v>0</v>
      </c>
      <c r="D82" s="16">
        <f>'[1]05'!D84</f>
        <v>170</v>
      </c>
      <c r="E82" s="16">
        <f>'[1]05'!E84</f>
        <v>0</v>
      </c>
      <c r="F82" s="15">
        <f t="shared" si="17"/>
        <v>320</v>
      </c>
      <c r="G82" s="15">
        <f>'[1]05'!H84</f>
        <v>0</v>
      </c>
      <c r="H82" s="16">
        <f>'[1]05'!I84</f>
        <v>0</v>
      </c>
      <c r="I82" s="16">
        <f>'[1]05'!J84</f>
        <v>0</v>
      </c>
      <c r="J82" s="16">
        <f>'[1]05'!K84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'[1]05'!B85</f>
        <v>150</v>
      </c>
      <c r="C83" s="16">
        <f>'[1]05'!C85</f>
        <v>0</v>
      </c>
      <c r="D83" s="16">
        <f>'[1]05'!D85</f>
        <v>170</v>
      </c>
      <c r="E83" s="16">
        <f>'[1]05'!E85</f>
        <v>0</v>
      </c>
      <c r="F83" s="15">
        <f t="shared" si="17"/>
        <v>320</v>
      </c>
      <c r="G83" s="15">
        <f>'[1]05'!H85</f>
        <v>0</v>
      </c>
      <c r="H83" s="16">
        <f>'[1]05'!I85</f>
        <v>0</v>
      </c>
      <c r="I83" s="16">
        <f>'[1]05'!J85</f>
        <v>0</v>
      </c>
      <c r="J83" s="16">
        <f>'[1]05'!K85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'[1]05'!B86</f>
        <v>150</v>
      </c>
      <c r="C84" s="16">
        <f>'[1]05'!C86</f>
        <v>0</v>
      </c>
      <c r="D84" s="16">
        <f>'[1]05'!D86</f>
        <v>170</v>
      </c>
      <c r="E84" s="16">
        <f>'[1]05'!E86</f>
        <v>0</v>
      </c>
      <c r="F84" s="15">
        <f t="shared" si="17"/>
        <v>320</v>
      </c>
      <c r="G84" s="15">
        <f>'[1]05'!H86</f>
        <v>0</v>
      </c>
      <c r="H84" s="16">
        <f>'[1]05'!I86</f>
        <v>0</v>
      </c>
      <c r="I84" s="16">
        <f>'[1]05'!J86</f>
        <v>0</v>
      </c>
      <c r="J84" s="16">
        <f>'[1]05'!K86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'[1]05'!B87</f>
        <v>150</v>
      </c>
      <c r="C85" s="16">
        <f>'[1]05'!C87</f>
        <v>0</v>
      </c>
      <c r="D85" s="16">
        <f>'[1]05'!D87</f>
        <v>170</v>
      </c>
      <c r="E85" s="16">
        <f>'[1]05'!E87</f>
        <v>0</v>
      </c>
      <c r="F85" s="15">
        <f t="shared" si="17"/>
        <v>320</v>
      </c>
      <c r="G85" s="15">
        <f>'[1]05'!H87</f>
        <v>0</v>
      </c>
      <c r="H85" s="16">
        <f>'[1]05'!I87</f>
        <v>0</v>
      </c>
      <c r="I85" s="16">
        <f>'[1]05'!J87</f>
        <v>0</v>
      </c>
      <c r="J85" s="16">
        <f>'[1]05'!K87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'[1]05'!B88</f>
        <v>150</v>
      </c>
      <c r="C86" s="16">
        <f>'[1]05'!C88</f>
        <v>0</v>
      </c>
      <c r="D86" s="16">
        <f>'[1]05'!D88</f>
        <v>170</v>
      </c>
      <c r="E86" s="16">
        <f>'[1]05'!E88</f>
        <v>0</v>
      </c>
      <c r="F86" s="15">
        <f t="shared" si="17"/>
        <v>320</v>
      </c>
      <c r="G86" s="15">
        <f>'[1]05'!H88</f>
        <v>0</v>
      </c>
      <c r="H86" s="16">
        <f>'[1]05'!I88</f>
        <v>0</v>
      </c>
      <c r="I86" s="16">
        <f>'[1]05'!J88</f>
        <v>0</v>
      </c>
      <c r="J86" s="16">
        <f>'[1]05'!K88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'[1]05'!B89</f>
        <v>150</v>
      </c>
      <c r="C87" s="16">
        <f>'[1]05'!C89</f>
        <v>0</v>
      </c>
      <c r="D87" s="16">
        <f>'[1]05'!D89</f>
        <v>176</v>
      </c>
      <c r="E87" s="16">
        <f>'[1]05'!E89</f>
        <v>0</v>
      </c>
      <c r="F87" s="15">
        <f t="shared" si="17"/>
        <v>326</v>
      </c>
      <c r="G87" s="15">
        <f>'[1]05'!H89</f>
        <v>0</v>
      </c>
      <c r="H87" s="16">
        <f>'[1]05'!I89</f>
        <v>0</v>
      </c>
      <c r="I87" s="16">
        <f>'[1]05'!J89</f>
        <v>0</v>
      </c>
      <c r="J87" s="16">
        <f>'[1]05'!K89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'[1]05'!B90</f>
        <v>150</v>
      </c>
      <c r="C88" s="16">
        <f>'[1]05'!C90</f>
        <v>0</v>
      </c>
      <c r="D88" s="16">
        <f>'[1]05'!D90</f>
        <v>176</v>
      </c>
      <c r="E88" s="16">
        <f>'[1]05'!E90</f>
        <v>0</v>
      </c>
      <c r="F88" s="15">
        <f t="shared" si="17"/>
        <v>326</v>
      </c>
      <c r="G88" s="15">
        <f>'[1]05'!H90</f>
        <v>0</v>
      </c>
      <c r="H88" s="16">
        <f>'[1]05'!I90</f>
        <v>0</v>
      </c>
      <c r="I88" s="16">
        <f>'[1]05'!J90</f>
        <v>0</v>
      </c>
      <c r="J88" s="16">
        <f>'[1]05'!K90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'[1]05'!B91</f>
        <v>150</v>
      </c>
      <c r="C89" s="16">
        <f>'[1]05'!C91</f>
        <v>0</v>
      </c>
      <c r="D89" s="16">
        <f>'[1]05'!D91</f>
        <v>176</v>
      </c>
      <c r="E89" s="16">
        <f>'[1]05'!E91</f>
        <v>0</v>
      </c>
      <c r="F89" s="15">
        <f t="shared" si="17"/>
        <v>326</v>
      </c>
      <c r="G89" s="15">
        <f>'[1]05'!H91</f>
        <v>0</v>
      </c>
      <c r="H89" s="16">
        <f>'[1]05'!I91</f>
        <v>0</v>
      </c>
      <c r="I89" s="16">
        <f>'[1]05'!J91</f>
        <v>0</v>
      </c>
      <c r="J89" s="16">
        <f>'[1]05'!K91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'[1]05'!B92</f>
        <v>150</v>
      </c>
      <c r="C90" s="16">
        <f>'[1]05'!C92</f>
        <v>0</v>
      </c>
      <c r="D90" s="16">
        <f>'[1]05'!D92</f>
        <v>176</v>
      </c>
      <c r="E90" s="16">
        <f>'[1]05'!E92</f>
        <v>0</v>
      </c>
      <c r="F90" s="15">
        <f t="shared" si="17"/>
        <v>326</v>
      </c>
      <c r="G90" s="15">
        <f>'[1]05'!H92</f>
        <v>0</v>
      </c>
      <c r="H90" s="16">
        <f>'[1]05'!I92</f>
        <v>0</v>
      </c>
      <c r="I90" s="16">
        <f>'[1]05'!J92</f>
        <v>0</v>
      </c>
      <c r="J90" s="16">
        <f>'[1]05'!K92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'[1]05'!B93</f>
        <v>150</v>
      </c>
      <c r="C91" s="16">
        <f>'[1]05'!C93</f>
        <v>0</v>
      </c>
      <c r="D91" s="16">
        <f>'[1]05'!D93</f>
        <v>176</v>
      </c>
      <c r="E91" s="16">
        <f>'[1]05'!E93</f>
        <v>0</v>
      </c>
      <c r="F91" s="15">
        <f t="shared" si="17"/>
        <v>326</v>
      </c>
      <c r="G91" s="15">
        <f>'[1]05'!H93</f>
        <v>0</v>
      </c>
      <c r="H91" s="16">
        <f>'[1]05'!I93</f>
        <v>0</v>
      </c>
      <c r="I91" s="16">
        <f>'[1]05'!J93</f>
        <v>0</v>
      </c>
      <c r="J91" s="16">
        <f>'[1]05'!K93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'[1]05'!B94</f>
        <v>150</v>
      </c>
      <c r="C92" s="16">
        <f>'[1]05'!C94</f>
        <v>0</v>
      </c>
      <c r="D92" s="16">
        <f>'[1]05'!D94</f>
        <v>176</v>
      </c>
      <c r="E92" s="16">
        <f>'[1]05'!E94</f>
        <v>0</v>
      </c>
      <c r="F92" s="15">
        <f t="shared" si="17"/>
        <v>326</v>
      </c>
      <c r="G92" s="15">
        <f>'[1]05'!H94</f>
        <v>0</v>
      </c>
      <c r="H92" s="16">
        <f>'[1]05'!I94</f>
        <v>0</v>
      </c>
      <c r="I92" s="16">
        <f>'[1]05'!J94</f>
        <v>0</v>
      </c>
      <c r="J92" s="16">
        <f>'[1]05'!K94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'[1]05'!B95</f>
        <v>150</v>
      </c>
      <c r="C93" s="16">
        <f>'[1]05'!C95</f>
        <v>0</v>
      </c>
      <c r="D93" s="16">
        <f>'[1]05'!D95</f>
        <v>176</v>
      </c>
      <c r="E93" s="16">
        <f>'[1]05'!E95</f>
        <v>0</v>
      </c>
      <c r="F93" s="15">
        <f t="shared" si="17"/>
        <v>326</v>
      </c>
      <c r="G93" s="15">
        <f>'[1]05'!H95</f>
        <v>0</v>
      </c>
      <c r="H93" s="16">
        <f>'[1]05'!I95</f>
        <v>0</v>
      </c>
      <c r="I93" s="16">
        <f>'[1]05'!J95</f>
        <v>0</v>
      </c>
      <c r="J93" s="16">
        <f>'[1]05'!K95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'[1]05'!B96</f>
        <v>150</v>
      </c>
      <c r="C94" s="16">
        <f>'[1]05'!C96</f>
        <v>0</v>
      </c>
      <c r="D94" s="16">
        <f>'[1]05'!D96</f>
        <v>176</v>
      </c>
      <c r="E94" s="16">
        <f>'[1]05'!E96</f>
        <v>0</v>
      </c>
      <c r="F94" s="15">
        <f t="shared" si="17"/>
        <v>326</v>
      </c>
      <c r="G94" s="15">
        <f>'[1]05'!H96</f>
        <v>0</v>
      </c>
      <c r="H94" s="16">
        <f>'[1]05'!I96</f>
        <v>0</v>
      </c>
      <c r="I94" s="16">
        <f>'[1]05'!J96</f>
        <v>0</v>
      </c>
      <c r="J94" s="16">
        <f>'[1]05'!K96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'[1]05'!B97</f>
        <v>150</v>
      </c>
      <c r="C95" s="16">
        <f>'[1]05'!C97</f>
        <v>0</v>
      </c>
      <c r="D95" s="16">
        <f>'[1]05'!D97</f>
        <v>176</v>
      </c>
      <c r="E95" s="16">
        <f>'[1]05'!E97</f>
        <v>0</v>
      </c>
      <c r="F95" s="15">
        <f t="shared" si="17"/>
        <v>326</v>
      </c>
      <c r="G95" s="15">
        <f>'[1]05'!H97</f>
        <v>0</v>
      </c>
      <c r="H95" s="16">
        <f>'[1]05'!I97</f>
        <v>0</v>
      </c>
      <c r="I95" s="16">
        <f>'[1]05'!J97</f>
        <v>0</v>
      </c>
      <c r="J95" s="16">
        <f>'[1]05'!K97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'[1]05'!B98</f>
        <v>150</v>
      </c>
      <c r="C96" s="16">
        <f>'[1]05'!C98</f>
        <v>0</v>
      </c>
      <c r="D96" s="16">
        <f>'[1]05'!D98</f>
        <v>176</v>
      </c>
      <c r="E96" s="16">
        <f>'[1]05'!E98</f>
        <v>0</v>
      </c>
      <c r="F96" s="15">
        <f t="shared" si="17"/>
        <v>326</v>
      </c>
      <c r="G96" s="15">
        <f>'[1]05'!H98</f>
        <v>0</v>
      </c>
      <c r="H96" s="16">
        <f>'[1]05'!I98</f>
        <v>0</v>
      </c>
      <c r="I96" s="16">
        <f>'[1]05'!J98</f>
        <v>0</v>
      </c>
      <c r="J96" s="16">
        <f>'[1]05'!K98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'[1]05'!B99</f>
        <v>150</v>
      </c>
      <c r="C97" s="16">
        <f>'[1]05'!C99</f>
        <v>0</v>
      </c>
      <c r="D97" s="16">
        <f>'[1]05'!D99</f>
        <v>176</v>
      </c>
      <c r="E97" s="16">
        <f>'[1]05'!E99</f>
        <v>0</v>
      </c>
      <c r="F97" s="15">
        <f t="shared" si="17"/>
        <v>326</v>
      </c>
      <c r="G97" s="15">
        <f>'[1]05'!H99</f>
        <v>0</v>
      </c>
      <c r="H97" s="16">
        <f>'[1]05'!I99</f>
        <v>0</v>
      </c>
      <c r="I97" s="16">
        <f>'[1]05'!J99</f>
        <v>0</v>
      </c>
      <c r="J97" s="16">
        <f>'[1]05'!K99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'[1]05'!B100</f>
        <v>150</v>
      </c>
      <c r="C98" s="16">
        <f>'[1]05'!C100</f>
        <v>0</v>
      </c>
      <c r="D98" s="16">
        <f>'[1]05'!D100</f>
        <v>176</v>
      </c>
      <c r="E98" s="16">
        <f>'[1]05'!E100</f>
        <v>0</v>
      </c>
      <c r="F98" s="15">
        <f t="shared" si="17"/>
        <v>326</v>
      </c>
      <c r="G98" s="15">
        <f>'[1]05'!H100</f>
        <v>0</v>
      </c>
      <c r="H98" s="16">
        <f>'[1]05'!I100</f>
        <v>0</v>
      </c>
      <c r="I98" s="16">
        <f>'[1]05'!J100</f>
        <v>0</v>
      </c>
      <c r="J98" s="16">
        <f>'[1]05'!K100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4.1399999999999997</v>
      </c>
      <c r="E99" s="15">
        <f t="shared" si="18"/>
        <v>0</v>
      </c>
      <c r="F99" s="15">
        <f t="shared" si="18"/>
        <v>7.74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78" workbookViewId="0">
      <selection activeCell="R38" sqref="R38:R82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44990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'[2]05'!B5</f>
        <v>84</v>
      </c>
      <c r="C3" s="205">
        <f>'[2]05'!C5</f>
        <v>0</v>
      </c>
      <c r="D3" s="205">
        <f>'[2]05'!D5</f>
        <v>0</v>
      </c>
      <c r="E3" s="205">
        <f>'[2]05'!E5</f>
        <v>0</v>
      </c>
      <c r="F3" s="15">
        <f>SUM(B3:E3)</f>
        <v>84</v>
      </c>
      <c r="G3" s="204">
        <f>'[2]05'!H5</f>
        <v>36</v>
      </c>
      <c r="H3" s="205">
        <f>'[2]05'!I5</f>
        <v>0</v>
      </c>
      <c r="I3" s="205">
        <f>'[2]05'!J5</f>
        <v>0</v>
      </c>
      <c r="J3" s="205">
        <f>'[2]05'!K5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204">
        <f>'[2]05'!B6</f>
        <v>84</v>
      </c>
      <c r="C4" s="205">
        <f>'[2]05'!C6</f>
        <v>0</v>
      </c>
      <c r="D4" s="205">
        <f>'[2]05'!D6</f>
        <v>0</v>
      </c>
      <c r="E4" s="205">
        <f>'[2]05'!E6</f>
        <v>0</v>
      </c>
      <c r="F4" s="15">
        <f>SUM(B4:E4)</f>
        <v>84</v>
      </c>
      <c r="G4" s="204">
        <f>'[2]05'!H6</f>
        <v>36</v>
      </c>
      <c r="H4" s="205">
        <f>'[2]05'!I6</f>
        <v>0</v>
      </c>
      <c r="I4" s="205">
        <f>'[2]05'!J6</f>
        <v>0</v>
      </c>
      <c r="J4" s="205">
        <f>'[2]05'!K6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04">
        <f>'[2]05'!B7</f>
        <v>84</v>
      </c>
      <c r="C5" s="205">
        <f>'[2]05'!C7</f>
        <v>0</v>
      </c>
      <c r="D5" s="205">
        <f>'[2]05'!D7</f>
        <v>0</v>
      </c>
      <c r="E5" s="205">
        <f>'[2]05'!E7</f>
        <v>0</v>
      </c>
      <c r="F5" s="15">
        <f t="shared" ref="F5:F68" si="6">SUM(B5:E5)</f>
        <v>84</v>
      </c>
      <c r="G5" s="204">
        <f>'[2]05'!H7</f>
        <v>36.630000000000003</v>
      </c>
      <c r="H5" s="205">
        <f>'[2]05'!I7</f>
        <v>0</v>
      </c>
      <c r="I5" s="205">
        <f>'[2]05'!J7</f>
        <v>0</v>
      </c>
      <c r="J5" s="205">
        <f>'[2]05'!K7</f>
        <v>0</v>
      </c>
      <c r="K5" s="15">
        <f t="shared" si="3"/>
        <v>36.630000000000003</v>
      </c>
      <c r="L5" s="18">
        <f>frq!C5</f>
        <v>1</v>
      </c>
      <c r="M5" s="167">
        <f t="shared" si="4"/>
        <v>36.230000000000004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36.230000000000004</v>
      </c>
      <c r="R5" s="18">
        <v>0.4</v>
      </c>
    </row>
    <row r="6" spans="1:18">
      <c r="A6" s="8" t="s">
        <v>48</v>
      </c>
      <c r="B6" s="204">
        <f>'[2]05'!B8</f>
        <v>84</v>
      </c>
      <c r="C6" s="205">
        <f>'[2]05'!C8</f>
        <v>0</v>
      </c>
      <c r="D6" s="205">
        <f>'[2]05'!D8</f>
        <v>0</v>
      </c>
      <c r="E6" s="205">
        <f>'[2]05'!E8</f>
        <v>0</v>
      </c>
      <c r="F6" s="15">
        <f t="shared" si="6"/>
        <v>84</v>
      </c>
      <c r="G6" s="204">
        <f>'[2]05'!H8</f>
        <v>36.630000000000003</v>
      </c>
      <c r="H6" s="205">
        <f>'[2]05'!I8</f>
        <v>0</v>
      </c>
      <c r="I6" s="205">
        <f>'[2]05'!J8</f>
        <v>0</v>
      </c>
      <c r="J6" s="205">
        <f>'[2]05'!K8</f>
        <v>0</v>
      </c>
      <c r="K6" s="15">
        <f t="shared" si="3"/>
        <v>36.630000000000003</v>
      </c>
      <c r="L6" s="18">
        <f>frq!C6</f>
        <v>1</v>
      </c>
      <c r="M6" s="167">
        <f t="shared" si="4"/>
        <v>36.230000000000004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36.230000000000004</v>
      </c>
      <c r="R6" s="18">
        <v>0.4</v>
      </c>
    </row>
    <row r="7" spans="1:18">
      <c r="A7" s="8" t="s">
        <v>49</v>
      </c>
      <c r="B7" s="204">
        <f>'[2]05'!B9</f>
        <v>84</v>
      </c>
      <c r="C7" s="205">
        <f>'[2]05'!C9</f>
        <v>0</v>
      </c>
      <c r="D7" s="205">
        <f>'[2]05'!D9</f>
        <v>0</v>
      </c>
      <c r="E7" s="205">
        <f>'[2]05'!E9</f>
        <v>0</v>
      </c>
      <c r="F7" s="15">
        <f t="shared" si="6"/>
        <v>84</v>
      </c>
      <c r="G7" s="204">
        <f>'[2]05'!H9</f>
        <v>36.630000000000003</v>
      </c>
      <c r="H7" s="205">
        <f>'[2]05'!I9</f>
        <v>0</v>
      </c>
      <c r="I7" s="205">
        <f>'[2]05'!J9</f>
        <v>0</v>
      </c>
      <c r="J7" s="205">
        <f>'[2]05'!K9</f>
        <v>0</v>
      </c>
      <c r="K7" s="15">
        <f t="shared" si="3"/>
        <v>36.630000000000003</v>
      </c>
      <c r="L7" s="18">
        <f>frq!C7</f>
        <v>1</v>
      </c>
      <c r="M7" s="167">
        <f t="shared" si="4"/>
        <v>36.230000000000004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36.230000000000004</v>
      </c>
      <c r="R7" s="18">
        <v>0.4</v>
      </c>
    </row>
    <row r="8" spans="1:18">
      <c r="A8" s="8" t="s">
        <v>50</v>
      </c>
      <c r="B8" s="204">
        <f>'[2]05'!B10</f>
        <v>84</v>
      </c>
      <c r="C8" s="205">
        <f>'[2]05'!C10</f>
        <v>0</v>
      </c>
      <c r="D8" s="205">
        <f>'[2]05'!D10</f>
        <v>0</v>
      </c>
      <c r="E8" s="205">
        <f>'[2]05'!E10</f>
        <v>0</v>
      </c>
      <c r="F8" s="15">
        <f t="shared" si="6"/>
        <v>84</v>
      </c>
      <c r="G8" s="204">
        <f>'[2]05'!H10</f>
        <v>36.630000000000003</v>
      </c>
      <c r="H8" s="205">
        <f>'[2]05'!I10</f>
        <v>0</v>
      </c>
      <c r="I8" s="205">
        <f>'[2]05'!J10</f>
        <v>0</v>
      </c>
      <c r="J8" s="205">
        <f>'[2]05'!K10</f>
        <v>0</v>
      </c>
      <c r="K8" s="15">
        <f t="shared" si="3"/>
        <v>36.630000000000003</v>
      </c>
      <c r="L8" s="18">
        <f>frq!C8</f>
        <v>1</v>
      </c>
      <c r="M8" s="167">
        <f t="shared" si="4"/>
        <v>36.230000000000004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36.230000000000004</v>
      </c>
      <c r="R8" s="18">
        <v>0.4</v>
      </c>
    </row>
    <row r="9" spans="1:18">
      <c r="A9" s="8" t="s">
        <v>51</v>
      </c>
      <c r="B9" s="204">
        <f>'[2]05'!B11</f>
        <v>84</v>
      </c>
      <c r="C9" s="205">
        <f>'[2]05'!C11</f>
        <v>0</v>
      </c>
      <c r="D9" s="205">
        <f>'[2]05'!D11</f>
        <v>0</v>
      </c>
      <c r="E9" s="205">
        <f>'[2]05'!E11</f>
        <v>0</v>
      </c>
      <c r="F9" s="15">
        <f t="shared" si="6"/>
        <v>84</v>
      </c>
      <c r="G9" s="204">
        <f>'[2]05'!H11</f>
        <v>36.630000000000003</v>
      </c>
      <c r="H9" s="205">
        <f>'[2]05'!I11</f>
        <v>0</v>
      </c>
      <c r="I9" s="205">
        <f>'[2]05'!J11</f>
        <v>0</v>
      </c>
      <c r="J9" s="205">
        <f>'[2]05'!K11</f>
        <v>0</v>
      </c>
      <c r="K9" s="15">
        <f t="shared" si="3"/>
        <v>36.630000000000003</v>
      </c>
      <c r="L9" s="18">
        <f>frq!C9</f>
        <v>1</v>
      </c>
      <c r="M9" s="167">
        <f t="shared" si="4"/>
        <v>36.230000000000004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36.230000000000004</v>
      </c>
      <c r="R9" s="18">
        <v>0.4</v>
      </c>
    </row>
    <row r="10" spans="1:18">
      <c r="A10" s="8" t="s">
        <v>52</v>
      </c>
      <c r="B10" s="204">
        <f>'[2]05'!B12</f>
        <v>84</v>
      </c>
      <c r="C10" s="205">
        <f>'[2]05'!C12</f>
        <v>0</v>
      </c>
      <c r="D10" s="205">
        <f>'[2]05'!D12</f>
        <v>0</v>
      </c>
      <c r="E10" s="205">
        <f>'[2]05'!E12</f>
        <v>0</v>
      </c>
      <c r="F10" s="15">
        <f t="shared" si="6"/>
        <v>84</v>
      </c>
      <c r="G10" s="204">
        <f>'[2]05'!H12</f>
        <v>36.630000000000003</v>
      </c>
      <c r="H10" s="205">
        <f>'[2]05'!I12</f>
        <v>0</v>
      </c>
      <c r="I10" s="205">
        <f>'[2]05'!J12</f>
        <v>0</v>
      </c>
      <c r="J10" s="205">
        <f>'[2]05'!K12</f>
        <v>0</v>
      </c>
      <c r="K10" s="15">
        <f t="shared" si="3"/>
        <v>36.630000000000003</v>
      </c>
      <c r="L10" s="18">
        <f>frq!C10</f>
        <v>1</v>
      </c>
      <c r="M10" s="167">
        <f t="shared" si="4"/>
        <v>36.230000000000004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36.230000000000004</v>
      </c>
      <c r="R10" s="18">
        <v>0.4</v>
      </c>
    </row>
    <row r="11" spans="1:18">
      <c r="A11" s="8" t="s">
        <v>53</v>
      </c>
      <c r="B11" s="204">
        <f>'[2]05'!B13</f>
        <v>84</v>
      </c>
      <c r="C11" s="205">
        <f>'[2]05'!C13</f>
        <v>0</v>
      </c>
      <c r="D11" s="205">
        <f>'[2]05'!D13</f>
        <v>0</v>
      </c>
      <c r="E11" s="205">
        <f>'[2]05'!E13</f>
        <v>0</v>
      </c>
      <c r="F11" s="15">
        <f t="shared" si="6"/>
        <v>84</v>
      </c>
      <c r="G11" s="204">
        <f>'[2]05'!H13</f>
        <v>36.630000000000003</v>
      </c>
      <c r="H11" s="205">
        <f>'[2]05'!I13</f>
        <v>0</v>
      </c>
      <c r="I11" s="205">
        <f>'[2]05'!J13</f>
        <v>0</v>
      </c>
      <c r="J11" s="205">
        <f>'[2]05'!K13</f>
        <v>0</v>
      </c>
      <c r="K11" s="15">
        <f t="shared" si="3"/>
        <v>36.630000000000003</v>
      </c>
      <c r="L11" s="18">
        <f>frq!C11</f>
        <v>1</v>
      </c>
      <c r="M11" s="167">
        <f t="shared" si="4"/>
        <v>36.230000000000004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36.230000000000004</v>
      </c>
      <c r="R11" s="18">
        <v>0.4</v>
      </c>
    </row>
    <row r="12" spans="1:18">
      <c r="A12" s="8" t="s">
        <v>54</v>
      </c>
      <c r="B12" s="204">
        <f>'[2]05'!B14</f>
        <v>84</v>
      </c>
      <c r="C12" s="205">
        <f>'[2]05'!C14</f>
        <v>0</v>
      </c>
      <c r="D12" s="205">
        <f>'[2]05'!D14</f>
        <v>0</v>
      </c>
      <c r="E12" s="205">
        <f>'[2]05'!E14</f>
        <v>0</v>
      </c>
      <c r="F12" s="15">
        <f t="shared" si="6"/>
        <v>84</v>
      </c>
      <c r="G12" s="204">
        <f>'[2]05'!H14</f>
        <v>36.630000000000003</v>
      </c>
      <c r="H12" s="205">
        <f>'[2]05'!I14</f>
        <v>0</v>
      </c>
      <c r="I12" s="205">
        <f>'[2]05'!J14</f>
        <v>0</v>
      </c>
      <c r="J12" s="205">
        <f>'[2]05'!K14</f>
        <v>0</v>
      </c>
      <c r="K12" s="15">
        <f t="shared" si="3"/>
        <v>36.630000000000003</v>
      </c>
      <c r="L12" s="18">
        <f>frq!C12</f>
        <v>1</v>
      </c>
      <c r="M12" s="167">
        <f t="shared" si="4"/>
        <v>36.230000000000004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36.230000000000004</v>
      </c>
      <c r="R12" s="18">
        <v>0.4</v>
      </c>
    </row>
    <row r="13" spans="1:18">
      <c r="A13" s="8" t="s">
        <v>55</v>
      </c>
      <c r="B13" s="204">
        <f>'[2]05'!B15</f>
        <v>84</v>
      </c>
      <c r="C13" s="205">
        <f>'[2]05'!C15</f>
        <v>0</v>
      </c>
      <c r="D13" s="205">
        <f>'[2]05'!D15</f>
        <v>0</v>
      </c>
      <c r="E13" s="205">
        <f>'[2]05'!E15</f>
        <v>0</v>
      </c>
      <c r="F13" s="15">
        <f t="shared" si="6"/>
        <v>84</v>
      </c>
      <c r="G13" s="204">
        <f>'[2]05'!H15</f>
        <v>36.630000000000003</v>
      </c>
      <c r="H13" s="205">
        <f>'[2]05'!I15</f>
        <v>0</v>
      </c>
      <c r="I13" s="205">
        <f>'[2]05'!J15</f>
        <v>0</v>
      </c>
      <c r="J13" s="205">
        <f>'[2]05'!K15</f>
        <v>0</v>
      </c>
      <c r="K13" s="15">
        <f t="shared" si="3"/>
        <v>36.630000000000003</v>
      </c>
      <c r="L13" s="18">
        <f>frq!C13</f>
        <v>1</v>
      </c>
      <c r="M13" s="167">
        <f t="shared" si="4"/>
        <v>36.230000000000004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36.230000000000004</v>
      </c>
      <c r="R13" s="18">
        <v>0.4</v>
      </c>
    </row>
    <row r="14" spans="1:18">
      <c r="A14" s="8" t="s">
        <v>56</v>
      </c>
      <c r="B14" s="204">
        <f>'[2]05'!B16</f>
        <v>84</v>
      </c>
      <c r="C14" s="205">
        <f>'[2]05'!C16</f>
        <v>0</v>
      </c>
      <c r="D14" s="205">
        <f>'[2]05'!D16</f>
        <v>0</v>
      </c>
      <c r="E14" s="205">
        <f>'[2]05'!E16</f>
        <v>0</v>
      </c>
      <c r="F14" s="15">
        <f t="shared" si="6"/>
        <v>84</v>
      </c>
      <c r="G14" s="204">
        <f>'[2]05'!H16</f>
        <v>36.630000000000003</v>
      </c>
      <c r="H14" s="205">
        <f>'[2]05'!I16</f>
        <v>0</v>
      </c>
      <c r="I14" s="205">
        <f>'[2]05'!J16</f>
        <v>0</v>
      </c>
      <c r="J14" s="205">
        <f>'[2]05'!K16</f>
        <v>0</v>
      </c>
      <c r="K14" s="15">
        <f t="shared" si="3"/>
        <v>36.630000000000003</v>
      </c>
      <c r="L14" s="18">
        <f>frq!C14</f>
        <v>1</v>
      </c>
      <c r="M14" s="167">
        <f t="shared" si="4"/>
        <v>36.230000000000004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36.230000000000004</v>
      </c>
      <c r="R14" s="18">
        <v>0.4</v>
      </c>
    </row>
    <row r="15" spans="1:18">
      <c r="A15" s="8" t="s">
        <v>57</v>
      </c>
      <c r="B15" s="204">
        <f>'[2]05'!B17</f>
        <v>84</v>
      </c>
      <c r="C15" s="205">
        <f>'[2]05'!C17</f>
        <v>0</v>
      </c>
      <c r="D15" s="205">
        <f>'[2]05'!D17</f>
        <v>0</v>
      </c>
      <c r="E15" s="205">
        <f>'[2]05'!E17</f>
        <v>0</v>
      </c>
      <c r="F15" s="15">
        <f t="shared" si="6"/>
        <v>84</v>
      </c>
      <c r="G15" s="204">
        <f>'[2]05'!H17</f>
        <v>36.630000000000003</v>
      </c>
      <c r="H15" s="205">
        <f>'[2]05'!I17</f>
        <v>0</v>
      </c>
      <c r="I15" s="205">
        <f>'[2]05'!J17</f>
        <v>0</v>
      </c>
      <c r="J15" s="205">
        <f>'[2]05'!K17</f>
        <v>0</v>
      </c>
      <c r="K15" s="15">
        <f t="shared" si="3"/>
        <v>36.630000000000003</v>
      </c>
      <c r="L15" s="18">
        <f>frq!C15</f>
        <v>1</v>
      </c>
      <c r="M15" s="167">
        <f t="shared" si="4"/>
        <v>36.230000000000004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36.230000000000004</v>
      </c>
      <c r="R15" s="18">
        <v>0.4</v>
      </c>
    </row>
    <row r="16" spans="1:18">
      <c r="A16" s="8" t="s">
        <v>58</v>
      </c>
      <c r="B16" s="204">
        <f>'[2]05'!B18</f>
        <v>84</v>
      </c>
      <c r="C16" s="205">
        <f>'[2]05'!C18</f>
        <v>0</v>
      </c>
      <c r="D16" s="205">
        <f>'[2]05'!D18</f>
        <v>0</v>
      </c>
      <c r="E16" s="205">
        <f>'[2]05'!E18</f>
        <v>0</v>
      </c>
      <c r="F16" s="15">
        <f t="shared" si="6"/>
        <v>84</v>
      </c>
      <c r="G16" s="204">
        <f>'[2]05'!H18</f>
        <v>36.630000000000003</v>
      </c>
      <c r="H16" s="205">
        <f>'[2]05'!I18</f>
        <v>0</v>
      </c>
      <c r="I16" s="205">
        <f>'[2]05'!J18</f>
        <v>0</v>
      </c>
      <c r="J16" s="205">
        <f>'[2]05'!K18</f>
        <v>0</v>
      </c>
      <c r="K16" s="15">
        <f t="shared" si="3"/>
        <v>36.630000000000003</v>
      </c>
      <c r="L16" s="18">
        <f>frq!C16</f>
        <v>1</v>
      </c>
      <c r="M16" s="167">
        <f t="shared" si="4"/>
        <v>36.230000000000004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36.230000000000004</v>
      </c>
      <c r="R16" s="18">
        <v>0.4</v>
      </c>
    </row>
    <row r="17" spans="1:18">
      <c r="A17" s="8" t="s">
        <v>59</v>
      </c>
      <c r="B17" s="204">
        <f>'[2]05'!B19</f>
        <v>84</v>
      </c>
      <c r="C17" s="205">
        <f>'[2]05'!C19</f>
        <v>0</v>
      </c>
      <c r="D17" s="205">
        <f>'[2]05'!D19</f>
        <v>0</v>
      </c>
      <c r="E17" s="205">
        <f>'[2]05'!E19</f>
        <v>0</v>
      </c>
      <c r="F17" s="15">
        <f t="shared" si="6"/>
        <v>84</v>
      </c>
      <c r="G17" s="204">
        <f>'[2]05'!H19</f>
        <v>36.630000000000003</v>
      </c>
      <c r="H17" s="205">
        <f>'[2]05'!I19</f>
        <v>0</v>
      </c>
      <c r="I17" s="205">
        <f>'[2]05'!J19</f>
        <v>0</v>
      </c>
      <c r="J17" s="205">
        <f>'[2]05'!K19</f>
        <v>0</v>
      </c>
      <c r="K17" s="15">
        <f t="shared" si="3"/>
        <v>36.630000000000003</v>
      </c>
      <c r="L17" s="18">
        <f>frq!C17</f>
        <v>1</v>
      </c>
      <c r="M17" s="167">
        <f t="shared" si="4"/>
        <v>36.230000000000004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36.230000000000004</v>
      </c>
      <c r="R17" s="18">
        <v>0.4</v>
      </c>
    </row>
    <row r="18" spans="1:18">
      <c r="A18" s="8" t="s">
        <v>60</v>
      </c>
      <c r="B18" s="204">
        <f>'[2]05'!B20</f>
        <v>84</v>
      </c>
      <c r="C18" s="205">
        <f>'[2]05'!C20</f>
        <v>0</v>
      </c>
      <c r="D18" s="205">
        <f>'[2]05'!D20</f>
        <v>0</v>
      </c>
      <c r="E18" s="205">
        <f>'[2]05'!E20</f>
        <v>0</v>
      </c>
      <c r="F18" s="15">
        <f t="shared" si="6"/>
        <v>84</v>
      </c>
      <c r="G18" s="204">
        <f>'[2]05'!H20</f>
        <v>36.630000000000003</v>
      </c>
      <c r="H18" s="205">
        <f>'[2]05'!I20</f>
        <v>0</v>
      </c>
      <c r="I18" s="205">
        <f>'[2]05'!J20</f>
        <v>0</v>
      </c>
      <c r="J18" s="205">
        <f>'[2]05'!K20</f>
        <v>0</v>
      </c>
      <c r="K18" s="15">
        <f t="shared" si="3"/>
        <v>36.630000000000003</v>
      </c>
      <c r="L18" s="18">
        <f>frq!C18</f>
        <v>1</v>
      </c>
      <c r="M18" s="167">
        <f t="shared" si="4"/>
        <v>36.230000000000004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36.230000000000004</v>
      </c>
      <c r="R18" s="18">
        <v>0.4</v>
      </c>
    </row>
    <row r="19" spans="1:18">
      <c r="A19" s="8" t="s">
        <v>61</v>
      </c>
      <c r="B19" s="204">
        <f>'[2]05'!B21</f>
        <v>84</v>
      </c>
      <c r="C19" s="205">
        <f>'[2]05'!C21</f>
        <v>0</v>
      </c>
      <c r="D19" s="205">
        <f>'[2]05'!D21</f>
        <v>0</v>
      </c>
      <c r="E19" s="205">
        <f>'[2]05'!E21</f>
        <v>0</v>
      </c>
      <c r="F19" s="15">
        <f t="shared" si="6"/>
        <v>84</v>
      </c>
      <c r="G19" s="204">
        <f>'[2]05'!H21</f>
        <v>36.630000000000003</v>
      </c>
      <c r="H19" s="205">
        <f>'[2]05'!I21</f>
        <v>0</v>
      </c>
      <c r="I19" s="205">
        <f>'[2]05'!J21</f>
        <v>0</v>
      </c>
      <c r="J19" s="205">
        <f>'[2]05'!K21</f>
        <v>0</v>
      </c>
      <c r="K19" s="15">
        <f t="shared" si="3"/>
        <v>36.630000000000003</v>
      </c>
      <c r="L19" s="18">
        <f>frq!C19</f>
        <v>1</v>
      </c>
      <c r="M19" s="167">
        <f t="shared" si="4"/>
        <v>36.230000000000004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36.230000000000004</v>
      </c>
      <c r="R19" s="18">
        <v>0.4</v>
      </c>
    </row>
    <row r="20" spans="1:18">
      <c r="A20" s="8" t="s">
        <v>62</v>
      </c>
      <c r="B20" s="204">
        <f>'[2]05'!B22</f>
        <v>84</v>
      </c>
      <c r="C20" s="205">
        <f>'[2]05'!C22</f>
        <v>0</v>
      </c>
      <c r="D20" s="205">
        <f>'[2]05'!D22</f>
        <v>0</v>
      </c>
      <c r="E20" s="205">
        <f>'[2]05'!E22</f>
        <v>0</v>
      </c>
      <c r="F20" s="15">
        <f t="shared" si="6"/>
        <v>84</v>
      </c>
      <c r="G20" s="204">
        <f>'[2]05'!H22</f>
        <v>36.68</v>
      </c>
      <c r="H20" s="205">
        <f>'[2]05'!I22</f>
        <v>0</v>
      </c>
      <c r="I20" s="205">
        <f>'[2]05'!J22</f>
        <v>0</v>
      </c>
      <c r="J20" s="205">
        <f>'[2]05'!K22</f>
        <v>0</v>
      </c>
      <c r="K20" s="15">
        <f t="shared" si="3"/>
        <v>36.68</v>
      </c>
      <c r="L20" s="18">
        <f>frq!C20</f>
        <v>1</v>
      </c>
      <c r="M20" s="167">
        <f t="shared" si="4"/>
        <v>36.28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36.28</v>
      </c>
      <c r="R20" s="18">
        <v>0.4</v>
      </c>
    </row>
    <row r="21" spans="1:18">
      <c r="A21" s="8" t="s">
        <v>63</v>
      </c>
      <c r="B21" s="204">
        <f>'[2]05'!B23</f>
        <v>84</v>
      </c>
      <c r="C21" s="205">
        <f>'[2]05'!C23</f>
        <v>0</v>
      </c>
      <c r="D21" s="205">
        <f>'[2]05'!D23</f>
        <v>0</v>
      </c>
      <c r="E21" s="205">
        <f>'[2]05'!E23</f>
        <v>0</v>
      </c>
      <c r="F21" s="15">
        <f t="shared" si="6"/>
        <v>84</v>
      </c>
      <c r="G21" s="204">
        <f>'[2]05'!H23</f>
        <v>36.68</v>
      </c>
      <c r="H21" s="205">
        <f>'[2]05'!I23</f>
        <v>0</v>
      </c>
      <c r="I21" s="205">
        <f>'[2]05'!J23</f>
        <v>0</v>
      </c>
      <c r="J21" s="205">
        <f>'[2]05'!K23</f>
        <v>0</v>
      </c>
      <c r="K21" s="15">
        <f t="shared" si="3"/>
        <v>36.68</v>
      </c>
      <c r="L21" s="18">
        <f>frq!C21</f>
        <v>1</v>
      </c>
      <c r="M21" s="167">
        <f t="shared" si="4"/>
        <v>36.28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36.28</v>
      </c>
      <c r="R21" s="18">
        <v>0.4</v>
      </c>
    </row>
    <row r="22" spans="1:18">
      <c r="A22" s="8" t="s">
        <v>64</v>
      </c>
      <c r="B22" s="204">
        <f>'[2]05'!B24</f>
        <v>84</v>
      </c>
      <c r="C22" s="205">
        <f>'[2]05'!C24</f>
        <v>0</v>
      </c>
      <c r="D22" s="205">
        <f>'[2]05'!D24</f>
        <v>0</v>
      </c>
      <c r="E22" s="205">
        <f>'[2]05'!E24</f>
        <v>0</v>
      </c>
      <c r="F22" s="15">
        <f t="shared" si="6"/>
        <v>84</v>
      </c>
      <c r="G22" s="204">
        <f>'[2]05'!H24</f>
        <v>36.68</v>
      </c>
      <c r="H22" s="205">
        <f>'[2]05'!I24</f>
        <v>0</v>
      </c>
      <c r="I22" s="205">
        <f>'[2]05'!J24</f>
        <v>0</v>
      </c>
      <c r="J22" s="205">
        <f>'[2]05'!K24</f>
        <v>0</v>
      </c>
      <c r="K22" s="15">
        <f t="shared" si="3"/>
        <v>36.68</v>
      </c>
      <c r="L22" s="18">
        <f>frq!C22</f>
        <v>1</v>
      </c>
      <c r="M22" s="167">
        <f t="shared" si="4"/>
        <v>36.28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36.28</v>
      </c>
      <c r="R22" s="18">
        <v>0.4</v>
      </c>
    </row>
    <row r="23" spans="1:18">
      <c r="A23" s="8" t="s">
        <v>65</v>
      </c>
      <c r="B23" s="204">
        <f>'[2]05'!B25</f>
        <v>84</v>
      </c>
      <c r="C23" s="205">
        <f>'[2]05'!C25</f>
        <v>0</v>
      </c>
      <c r="D23" s="205">
        <f>'[2]05'!D25</f>
        <v>0</v>
      </c>
      <c r="E23" s="205">
        <f>'[2]05'!E25</f>
        <v>0</v>
      </c>
      <c r="F23" s="15">
        <f t="shared" si="6"/>
        <v>84</v>
      </c>
      <c r="G23" s="204">
        <f>'[2]05'!H25</f>
        <v>36.68</v>
      </c>
      <c r="H23" s="205">
        <f>'[2]05'!I25</f>
        <v>0</v>
      </c>
      <c r="I23" s="205">
        <f>'[2]05'!J25</f>
        <v>0</v>
      </c>
      <c r="J23" s="205">
        <f>'[2]05'!K25</f>
        <v>0</v>
      </c>
      <c r="K23" s="15">
        <f t="shared" si="3"/>
        <v>36.68</v>
      </c>
      <c r="L23" s="18">
        <f>frq!C23</f>
        <v>1</v>
      </c>
      <c r="M23" s="167">
        <f t="shared" si="4"/>
        <v>36.28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36.28</v>
      </c>
      <c r="R23" s="18">
        <v>0.4</v>
      </c>
    </row>
    <row r="24" spans="1:18">
      <c r="A24" s="8" t="s">
        <v>66</v>
      </c>
      <c r="B24" s="204">
        <f>'[2]05'!B26</f>
        <v>84</v>
      </c>
      <c r="C24" s="205">
        <f>'[2]05'!C26</f>
        <v>0</v>
      </c>
      <c r="D24" s="205">
        <f>'[2]05'!D26</f>
        <v>0</v>
      </c>
      <c r="E24" s="205">
        <f>'[2]05'!E26</f>
        <v>0</v>
      </c>
      <c r="F24" s="15">
        <f t="shared" si="6"/>
        <v>84</v>
      </c>
      <c r="G24" s="204">
        <f>'[2]05'!H26</f>
        <v>36.68</v>
      </c>
      <c r="H24" s="205">
        <f>'[2]05'!I26</f>
        <v>0</v>
      </c>
      <c r="I24" s="205">
        <f>'[2]05'!J26</f>
        <v>0</v>
      </c>
      <c r="J24" s="205">
        <f>'[2]05'!K26</f>
        <v>0</v>
      </c>
      <c r="K24" s="15">
        <f t="shared" si="3"/>
        <v>36.68</v>
      </c>
      <c r="L24" s="18">
        <f>frq!C24</f>
        <v>1</v>
      </c>
      <c r="M24" s="167">
        <f t="shared" si="4"/>
        <v>36.28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36.28</v>
      </c>
      <c r="R24" s="18">
        <v>0.4</v>
      </c>
    </row>
    <row r="25" spans="1:18">
      <c r="A25" s="8" t="s">
        <v>67</v>
      </c>
      <c r="B25" s="204">
        <f>'[2]05'!B27</f>
        <v>84</v>
      </c>
      <c r="C25" s="205">
        <f>'[2]05'!C27</f>
        <v>0</v>
      </c>
      <c r="D25" s="205">
        <f>'[2]05'!D27</f>
        <v>0</v>
      </c>
      <c r="E25" s="205">
        <f>'[2]05'!E27</f>
        <v>0</v>
      </c>
      <c r="F25" s="15">
        <f t="shared" si="6"/>
        <v>84</v>
      </c>
      <c r="G25" s="204">
        <f>'[2]05'!H27</f>
        <v>36.68</v>
      </c>
      <c r="H25" s="205">
        <f>'[2]05'!I27</f>
        <v>0</v>
      </c>
      <c r="I25" s="205">
        <f>'[2]05'!J27</f>
        <v>0</v>
      </c>
      <c r="J25" s="205">
        <f>'[2]05'!K27</f>
        <v>0</v>
      </c>
      <c r="K25" s="15">
        <f t="shared" si="3"/>
        <v>36.68</v>
      </c>
      <c r="L25" s="18">
        <f>frq!C25</f>
        <v>1</v>
      </c>
      <c r="M25" s="167">
        <f t="shared" si="4"/>
        <v>36.28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36.28</v>
      </c>
      <c r="R25" s="18">
        <v>0.4</v>
      </c>
    </row>
    <row r="26" spans="1:18">
      <c r="A26" s="8" t="s">
        <v>68</v>
      </c>
      <c r="B26" s="204">
        <f>'[2]05'!B28</f>
        <v>84</v>
      </c>
      <c r="C26" s="205">
        <f>'[2]05'!C28</f>
        <v>0</v>
      </c>
      <c r="D26" s="205">
        <f>'[2]05'!D28</f>
        <v>0</v>
      </c>
      <c r="E26" s="205">
        <f>'[2]05'!E28</f>
        <v>0</v>
      </c>
      <c r="F26" s="15">
        <f t="shared" si="6"/>
        <v>84</v>
      </c>
      <c r="G26" s="204">
        <f>'[2]05'!H28</f>
        <v>36.68</v>
      </c>
      <c r="H26" s="205">
        <f>'[2]05'!I28</f>
        <v>0</v>
      </c>
      <c r="I26" s="205">
        <f>'[2]05'!J28</f>
        <v>0</v>
      </c>
      <c r="J26" s="205">
        <f>'[2]05'!K28</f>
        <v>0</v>
      </c>
      <c r="K26" s="15">
        <f t="shared" si="3"/>
        <v>36.68</v>
      </c>
      <c r="L26" s="18">
        <f>frq!C26</f>
        <v>1</v>
      </c>
      <c r="M26" s="167">
        <f t="shared" si="4"/>
        <v>36.28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36.28</v>
      </c>
      <c r="R26" s="18">
        <v>0.4</v>
      </c>
    </row>
    <row r="27" spans="1:18">
      <c r="A27" s="8" t="s">
        <v>69</v>
      </c>
      <c r="B27" s="204">
        <f>'[2]05'!B29</f>
        <v>84</v>
      </c>
      <c r="C27" s="205">
        <f>'[2]05'!C29</f>
        <v>0</v>
      </c>
      <c r="D27" s="205">
        <f>'[2]05'!D29</f>
        <v>0</v>
      </c>
      <c r="E27" s="205">
        <f>'[2]05'!E29</f>
        <v>0</v>
      </c>
      <c r="F27" s="15">
        <f t="shared" si="6"/>
        <v>84</v>
      </c>
      <c r="G27" s="204">
        <f>'[2]05'!H29</f>
        <v>36.68</v>
      </c>
      <c r="H27" s="205">
        <f>'[2]05'!I29</f>
        <v>0</v>
      </c>
      <c r="I27" s="205">
        <f>'[2]05'!J29</f>
        <v>0</v>
      </c>
      <c r="J27" s="205">
        <f>'[2]05'!K29</f>
        <v>0</v>
      </c>
      <c r="K27" s="15">
        <f t="shared" si="3"/>
        <v>36.68</v>
      </c>
      <c r="L27" s="18">
        <f>frq!C27</f>
        <v>1</v>
      </c>
      <c r="M27" s="167">
        <f t="shared" si="4"/>
        <v>36.28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36.28</v>
      </c>
      <c r="R27" s="18">
        <v>0.4</v>
      </c>
    </row>
    <row r="28" spans="1:18">
      <c r="A28" s="8" t="s">
        <v>70</v>
      </c>
      <c r="B28" s="204">
        <f>'[2]05'!B30</f>
        <v>84</v>
      </c>
      <c r="C28" s="205">
        <f>'[2]05'!C30</f>
        <v>0</v>
      </c>
      <c r="D28" s="205">
        <f>'[2]05'!D30</f>
        <v>0</v>
      </c>
      <c r="E28" s="205">
        <f>'[2]05'!E30</f>
        <v>0</v>
      </c>
      <c r="F28" s="15">
        <f t="shared" si="6"/>
        <v>84</v>
      </c>
      <c r="G28" s="204">
        <f>'[2]05'!H30</f>
        <v>36.68</v>
      </c>
      <c r="H28" s="205">
        <f>'[2]05'!I30</f>
        <v>0</v>
      </c>
      <c r="I28" s="205">
        <f>'[2]05'!J30</f>
        <v>0</v>
      </c>
      <c r="J28" s="205">
        <f>'[2]05'!K30</f>
        <v>0</v>
      </c>
      <c r="K28" s="15">
        <f t="shared" si="3"/>
        <v>36.68</v>
      </c>
      <c r="L28" s="18">
        <f>frq!C28</f>
        <v>1</v>
      </c>
      <c r="M28" s="167">
        <f t="shared" si="4"/>
        <v>36.28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36.28</v>
      </c>
      <c r="R28" s="18">
        <v>0.4</v>
      </c>
    </row>
    <row r="29" spans="1:18">
      <c r="A29" s="8" t="s">
        <v>71</v>
      </c>
      <c r="B29" s="204">
        <f>'[2]05'!B31</f>
        <v>84</v>
      </c>
      <c r="C29" s="205">
        <f>'[2]05'!C31</f>
        <v>0</v>
      </c>
      <c r="D29" s="205">
        <f>'[2]05'!D31</f>
        <v>0</v>
      </c>
      <c r="E29" s="205">
        <f>'[2]05'!E31</f>
        <v>0</v>
      </c>
      <c r="F29" s="15">
        <f t="shared" si="6"/>
        <v>84</v>
      </c>
      <c r="G29" s="204">
        <f>'[2]05'!H31</f>
        <v>36.68</v>
      </c>
      <c r="H29" s="205">
        <f>'[2]05'!I31</f>
        <v>0</v>
      </c>
      <c r="I29" s="205">
        <f>'[2]05'!J31</f>
        <v>0</v>
      </c>
      <c r="J29" s="205">
        <f>'[2]05'!K31</f>
        <v>0</v>
      </c>
      <c r="K29" s="15">
        <f t="shared" si="3"/>
        <v>36.68</v>
      </c>
      <c r="L29" s="18">
        <f>frq!C29</f>
        <v>1</v>
      </c>
      <c r="M29" s="167">
        <f t="shared" si="4"/>
        <v>36.28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36.28</v>
      </c>
      <c r="R29" s="18">
        <v>0.4</v>
      </c>
    </row>
    <row r="30" spans="1:18">
      <c r="A30" s="8" t="s">
        <v>72</v>
      </c>
      <c r="B30" s="204">
        <f>'[2]05'!B32</f>
        <v>84</v>
      </c>
      <c r="C30" s="205">
        <f>'[2]05'!C32</f>
        <v>0</v>
      </c>
      <c r="D30" s="205">
        <f>'[2]05'!D32</f>
        <v>0</v>
      </c>
      <c r="E30" s="205">
        <f>'[2]05'!E32</f>
        <v>0</v>
      </c>
      <c r="F30" s="15">
        <f t="shared" si="6"/>
        <v>84</v>
      </c>
      <c r="G30" s="204">
        <f>'[2]05'!H32</f>
        <v>36.68</v>
      </c>
      <c r="H30" s="205">
        <f>'[2]05'!I32</f>
        <v>0</v>
      </c>
      <c r="I30" s="205">
        <f>'[2]05'!J32</f>
        <v>0</v>
      </c>
      <c r="J30" s="205">
        <f>'[2]05'!K32</f>
        <v>0</v>
      </c>
      <c r="K30" s="15">
        <f t="shared" si="3"/>
        <v>36.68</v>
      </c>
      <c r="L30" s="18">
        <f>frq!C30</f>
        <v>1</v>
      </c>
      <c r="M30" s="167">
        <f t="shared" si="4"/>
        <v>36.28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36.28</v>
      </c>
      <c r="R30" s="18">
        <v>0.4</v>
      </c>
    </row>
    <row r="31" spans="1:18">
      <c r="A31" s="8" t="s">
        <v>73</v>
      </c>
      <c r="B31" s="204">
        <f>'[2]05'!B33</f>
        <v>84</v>
      </c>
      <c r="C31" s="205">
        <f>'[2]05'!C33</f>
        <v>0</v>
      </c>
      <c r="D31" s="205">
        <f>'[2]05'!D33</f>
        <v>0</v>
      </c>
      <c r="E31" s="205">
        <f>'[2]05'!E33</f>
        <v>0</v>
      </c>
      <c r="F31" s="15">
        <f t="shared" si="6"/>
        <v>84</v>
      </c>
      <c r="G31" s="204">
        <f>'[2]05'!H33</f>
        <v>36.68</v>
      </c>
      <c r="H31" s="205">
        <f>'[2]05'!I33</f>
        <v>0</v>
      </c>
      <c r="I31" s="205">
        <f>'[2]05'!J33</f>
        <v>0</v>
      </c>
      <c r="J31" s="205">
        <f>'[2]05'!K33</f>
        <v>0</v>
      </c>
      <c r="K31" s="15">
        <f t="shared" si="3"/>
        <v>36.68</v>
      </c>
      <c r="L31" s="18">
        <f>frq!C31</f>
        <v>1</v>
      </c>
      <c r="M31" s="167">
        <f t="shared" si="4"/>
        <v>36.28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36.28</v>
      </c>
      <c r="R31" s="18">
        <v>0.4</v>
      </c>
    </row>
    <row r="32" spans="1:18">
      <c r="A32" s="8" t="s">
        <v>74</v>
      </c>
      <c r="B32" s="204">
        <f>'[2]05'!B34</f>
        <v>84</v>
      </c>
      <c r="C32" s="205">
        <f>'[2]05'!C34</f>
        <v>0</v>
      </c>
      <c r="D32" s="205">
        <f>'[2]05'!D34</f>
        <v>0</v>
      </c>
      <c r="E32" s="205">
        <f>'[2]05'!E34</f>
        <v>0</v>
      </c>
      <c r="F32" s="15">
        <f t="shared" si="6"/>
        <v>84</v>
      </c>
      <c r="G32" s="204">
        <f>'[2]05'!H34</f>
        <v>36.68</v>
      </c>
      <c r="H32" s="205">
        <f>'[2]05'!I34</f>
        <v>0</v>
      </c>
      <c r="I32" s="205">
        <f>'[2]05'!J34</f>
        <v>0</v>
      </c>
      <c r="J32" s="205">
        <f>'[2]05'!K34</f>
        <v>0</v>
      </c>
      <c r="K32" s="15">
        <f t="shared" si="3"/>
        <v>36.68</v>
      </c>
      <c r="L32" s="18">
        <f>frq!C32</f>
        <v>1</v>
      </c>
      <c r="M32" s="167">
        <f t="shared" si="4"/>
        <v>36.28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36.28</v>
      </c>
      <c r="R32" s="18">
        <v>0.4</v>
      </c>
    </row>
    <row r="33" spans="1:18">
      <c r="A33" s="8" t="s">
        <v>75</v>
      </c>
      <c r="B33" s="204">
        <f>'[2]05'!B35</f>
        <v>84</v>
      </c>
      <c r="C33" s="205">
        <f>'[2]05'!C35</f>
        <v>0</v>
      </c>
      <c r="D33" s="205">
        <f>'[2]05'!D35</f>
        <v>0</v>
      </c>
      <c r="E33" s="205">
        <f>'[2]05'!E35</f>
        <v>0</v>
      </c>
      <c r="F33" s="15">
        <f t="shared" si="6"/>
        <v>84</v>
      </c>
      <c r="G33" s="204">
        <f>'[2]05'!H35</f>
        <v>36.630000000000003</v>
      </c>
      <c r="H33" s="205">
        <f>'[2]05'!I35</f>
        <v>0</v>
      </c>
      <c r="I33" s="205">
        <f>'[2]05'!J35</f>
        <v>0</v>
      </c>
      <c r="J33" s="205">
        <f>'[2]05'!K35</f>
        <v>0</v>
      </c>
      <c r="K33" s="15">
        <f t="shared" si="3"/>
        <v>36.630000000000003</v>
      </c>
      <c r="L33" s="18">
        <f>frq!C33</f>
        <v>1</v>
      </c>
      <c r="M33" s="167">
        <f t="shared" si="4"/>
        <v>36.230000000000004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36.230000000000004</v>
      </c>
      <c r="R33" s="18">
        <v>0.4</v>
      </c>
    </row>
    <row r="34" spans="1:18">
      <c r="A34" s="8" t="s">
        <v>76</v>
      </c>
      <c r="B34" s="204">
        <f>'[2]05'!B36</f>
        <v>84</v>
      </c>
      <c r="C34" s="205">
        <f>'[2]05'!C36</f>
        <v>0</v>
      </c>
      <c r="D34" s="205">
        <f>'[2]05'!D36</f>
        <v>0</v>
      </c>
      <c r="E34" s="205">
        <f>'[2]05'!E36</f>
        <v>0</v>
      </c>
      <c r="F34" s="15">
        <f t="shared" si="6"/>
        <v>84</v>
      </c>
      <c r="G34" s="204">
        <f>'[2]05'!H36</f>
        <v>36.630000000000003</v>
      </c>
      <c r="H34" s="205">
        <f>'[2]05'!I36</f>
        <v>0</v>
      </c>
      <c r="I34" s="205">
        <f>'[2]05'!J36</f>
        <v>0</v>
      </c>
      <c r="J34" s="205">
        <f>'[2]05'!K36</f>
        <v>0</v>
      </c>
      <c r="K34" s="15">
        <f t="shared" si="3"/>
        <v>36.630000000000003</v>
      </c>
      <c r="L34" s="18">
        <f>frq!C34</f>
        <v>1</v>
      </c>
      <c r="M34" s="167">
        <f t="shared" si="4"/>
        <v>36.230000000000004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36.230000000000004</v>
      </c>
      <c r="R34" s="18">
        <v>0.4</v>
      </c>
    </row>
    <row r="35" spans="1:18">
      <c r="A35" s="8" t="s">
        <v>77</v>
      </c>
      <c r="B35" s="204">
        <f>'[2]05'!B37</f>
        <v>84</v>
      </c>
      <c r="C35" s="205">
        <f>'[2]05'!C37</f>
        <v>0</v>
      </c>
      <c r="D35" s="205">
        <f>'[2]05'!D37</f>
        <v>0</v>
      </c>
      <c r="E35" s="205">
        <f>'[2]05'!E37</f>
        <v>0</v>
      </c>
      <c r="F35" s="15">
        <f t="shared" si="6"/>
        <v>84</v>
      </c>
      <c r="G35" s="204">
        <f>'[2]05'!H37</f>
        <v>36.630000000000003</v>
      </c>
      <c r="H35" s="205">
        <f>'[2]05'!I37</f>
        <v>0</v>
      </c>
      <c r="I35" s="205">
        <f>'[2]05'!J37</f>
        <v>0</v>
      </c>
      <c r="J35" s="205">
        <f>'[2]05'!K37</f>
        <v>0</v>
      </c>
      <c r="K35" s="15">
        <f t="shared" si="3"/>
        <v>36.630000000000003</v>
      </c>
      <c r="L35" s="18">
        <f>frq!C35</f>
        <v>1</v>
      </c>
      <c r="M35" s="167">
        <f t="shared" si="4"/>
        <v>36.230000000000004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36.230000000000004</v>
      </c>
      <c r="R35" s="18">
        <v>0.4</v>
      </c>
    </row>
    <row r="36" spans="1:18">
      <c r="A36" s="8" t="s">
        <v>78</v>
      </c>
      <c r="B36" s="204">
        <f>'[2]05'!B38</f>
        <v>84</v>
      </c>
      <c r="C36" s="205">
        <f>'[2]05'!C38</f>
        <v>0</v>
      </c>
      <c r="D36" s="205">
        <f>'[2]05'!D38</f>
        <v>0</v>
      </c>
      <c r="E36" s="205">
        <f>'[2]05'!E38</f>
        <v>0</v>
      </c>
      <c r="F36" s="15">
        <f t="shared" si="6"/>
        <v>84</v>
      </c>
      <c r="G36" s="204">
        <f>'[2]05'!H38</f>
        <v>36.630000000000003</v>
      </c>
      <c r="H36" s="205">
        <f>'[2]05'!I38</f>
        <v>0</v>
      </c>
      <c r="I36" s="205">
        <f>'[2]05'!J38</f>
        <v>0</v>
      </c>
      <c r="J36" s="205">
        <f>'[2]05'!K38</f>
        <v>0</v>
      </c>
      <c r="K36" s="15">
        <f t="shared" si="3"/>
        <v>36.630000000000003</v>
      </c>
      <c r="L36" s="18">
        <f>frq!C36</f>
        <v>1</v>
      </c>
      <c r="M36" s="167">
        <f t="shared" si="4"/>
        <v>36.230000000000004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36.230000000000004</v>
      </c>
      <c r="R36" s="18">
        <v>0.4</v>
      </c>
    </row>
    <row r="37" spans="1:18">
      <c r="A37" s="8" t="s">
        <v>79</v>
      </c>
      <c r="B37" s="204">
        <f>'[2]05'!B39</f>
        <v>84</v>
      </c>
      <c r="C37" s="205">
        <f>'[2]05'!C39</f>
        <v>0</v>
      </c>
      <c r="D37" s="205">
        <f>'[2]05'!D39</f>
        <v>0</v>
      </c>
      <c r="E37" s="205">
        <f>'[2]05'!E39</f>
        <v>0</v>
      </c>
      <c r="F37" s="15">
        <f t="shared" si="6"/>
        <v>84</v>
      </c>
      <c r="G37" s="204">
        <f>'[2]05'!H39</f>
        <v>36.630000000000003</v>
      </c>
      <c r="H37" s="205">
        <f>'[2]05'!I39</f>
        <v>0</v>
      </c>
      <c r="I37" s="205">
        <f>'[2]05'!J39</f>
        <v>0</v>
      </c>
      <c r="J37" s="205">
        <f>'[2]05'!K39</f>
        <v>0</v>
      </c>
      <c r="K37" s="15">
        <f t="shared" si="3"/>
        <v>36.630000000000003</v>
      </c>
      <c r="L37" s="18">
        <f>frq!C37</f>
        <v>1</v>
      </c>
      <c r="M37" s="167">
        <f t="shared" si="4"/>
        <v>36.230000000000004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36.230000000000004</v>
      </c>
      <c r="R37" s="18">
        <v>0.4</v>
      </c>
    </row>
    <row r="38" spans="1:18">
      <c r="A38" s="8" t="s">
        <v>80</v>
      </c>
      <c r="B38" s="204">
        <f>'[2]05'!B40</f>
        <v>84</v>
      </c>
      <c r="C38" s="205">
        <f>'[2]05'!C40</f>
        <v>0</v>
      </c>
      <c r="D38" s="205">
        <f>'[2]05'!D40</f>
        <v>0</v>
      </c>
      <c r="E38" s="205">
        <f>'[2]05'!E40</f>
        <v>0</v>
      </c>
      <c r="F38" s="15">
        <f t="shared" si="6"/>
        <v>84</v>
      </c>
      <c r="G38" s="204">
        <f>'[2]05'!H40</f>
        <v>36.630000000000003</v>
      </c>
      <c r="H38" s="205">
        <f>'[2]05'!I40</f>
        <v>0</v>
      </c>
      <c r="I38" s="205">
        <f>'[2]05'!J40</f>
        <v>0</v>
      </c>
      <c r="J38" s="205">
        <f>'[2]05'!K40</f>
        <v>0</v>
      </c>
      <c r="K38" s="15">
        <f t="shared" si="3"/>
        <v>36.630000000000003</v>
      </c>
      <c r="L38" s="18">
        <f>frq!C38</f>
        <v>1</v>
      </c>
      <c r="M38" s="167">
        <f t="shared" si="4"/>
        <v>36.230000000000004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36.230000000000004</v>
      </c>
      <c r="R38" s="18">
        <v>0.4</v>
      </c>
    </row>
    <row r="39" spans="1:18">
      <c r="A39" s="8" t="s">
        <v>81</v>
      </c>
      <c r="B39" s="204">
        <f>'[2]05'!B41</f>
        <v>84</v>
      </c>
      <c r="C39" s="205">
        <f>'[2]05'!C41</f>
        <v>0</v>
      </c>
      <c r="D39" s="205">
        <f>'[2]05'!D41</f>
        <v>0</v>
      </c>
      <c r="E39" s="205">
        <f>'[2]05'!E41</f>
        <v>0</v>
      </c>
      <c r="F39" s="15">
        <f t="shared" si="6"/>
        <v>84</v>
      </c>
      <c r="G39" s="204">
        <f>'[2]05'!H41</f>
        <v>36.630000000000003</v>
      </c>
      <c r="H39" s="205">
        <f>'[2]05'!I41</f>
        <v>0</v>
      </c>
      <c r="I39" s="205">
        <f>'[2]05'!J41</f>
        <v>0</v>
      </c>
      <c r="J39" s="205">
        <f>'[2]05'!K41</f>
        <v>0</v>
      </c>
      <c r="K39" s="15">
        <f t="shared" si="3"/>
        <v>36.630000000000003</v>
      </c>
      <c r="L39" s="18">
        <f>frq!C39</f>
        <v>1</v>
      </c>
      <c r="M39" s="167">
        <f t="shared" si="4"/>
        <v>36.230000000000004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36.230000000000004</v>
      </c>
      <c r="R39" s="18">
        <v>0.4</v>
      </c>
    </row>
    <row r="40" spans="1:18">
      <c r="A40" s="8" t="s">
        <v>82</v>
      </c>
      <c r="B40" s="204">
        <f>'[2]05'!B42</f>
        <v>84</v>
      </c>
      <c r="C40" s="205">
        <f>'[2]05'!C42</f>
        <v>0</v>
      </c>
      <c r="D40" s="205">
        <f>'[2]05'!D42</f>
        <v>0</v>
      </c>
      <c r="E40" s="205">
        <f>'[2]05'!E42</f>
        <v>0</v>
      </c>
      <c r="F40" s="15">
        <f t="shared" si="6"/>
        <v>84</v>
      </c>
      <c r="G40" s="204">
        <f>'[2]05'!H42</f>
        <v>36.630000000000003</v>
      </c>
      <c r="H40" s="205">
        <f>'[2]05'!I42</f>
        <v>0</v>
      </c>
      <c r="I40" s="205">
        <f>'[2]05'!J42</f>
        <v>0</v>
      </c>
      <c r="J40" s="205">
        <f>'[2]05'!K42</f>
        <v>0</v>
      </c>
      <c r="K40" s="15">
        <f t="shared" si="3"/>
        <v>36.630000000000003</v>
      </c>
      <c r="L40" s="18">
        <f>frq!C40</f>
        <v>1</v>
      </c>
      <c r="M40" s="167">
        <f t="shared" si="4"/>
        <v>36.230000000000004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36.230000000000004</v>
      </c>
      <c r="R40" s="18">
        <v>0.4</v>
      </c>
    </row>
    <row r="41" spans="1:18">
      <c r="A41" s="8" t="s">
        <v>83</v>
      </c>
      <c r="B41" s="204">
        <f>'[2]05'!B43</f>
        <v>84</v>
      </c>
      <c r="C41" s="205">
        <f>'[2]05'!C43</f>
        <v>0</v>
      </c>
      <c r="D41" s="205">
        <f>'[2]05'!D43</f>
        <v>0</v>
      </c>
      <c r="E41" s="205">
        <f>'[2]05'!E43</f>
        <v>0</v>
      </c>
      <c r="F41" s="15">
        <f t="shared" si="6"/>
        <v>84</v>
      </c>
      <c r="G41" s="204">
        <f>'[2]05'!H43</f>
        <v>36.630000000000003</v>
      </c>
      <c r="H41" s="205">
        <f>'[2]05'!I43</f>
        <v>0</v>
      </c>
      <c r="I41" s="205">
        <f>'[2]05'!J43</f>
        <v>0</v>
      </c>
      <c r="J41" s="205">
        <f>'[2]05'!K43</f>
        <v>0</v>
      </c>
      <c r="K41" s="15">
        <f t="shared" si="3"/>
        <v>36.630000000000003</v>
      </c>
      <c r="L41" s="18">
        <f>frq!C41</f>
        <v>1</v>
      </c>
      <c r="M41" s="167">
        <f t="shared" si="4"/>
        <v>36.230000000000004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36.230000000000004</v>
      </c>
      <c r="R41" s="18">
        <v>0.4</v>
      </c>
    </row>
    <row r="42" spans="1:18">
      <c r="A42" s="8" t="s">
        <v>84</v>
      </c>
      <c r="B42" s="204">
        <f>'[2]05'!B44</f>
        <v>84</v>
      </c>
      <c r="C42" s="205">
        <f>'[2]05'!C44</f>
        <v>0</v>
      </c>
      <c r="D42" s="205">
        <f>'[2]05'!D44</f>
        <v>0</v>
      </c>
      <c r="E42" s="205">
        <f>'[2]05'!E44</f>
        <v>0</v>
      </c>
      <c r="F42" s="15">
        <f t="shared" si="6"/>
        <v>84</v>
      </c>
      <c r="G42" s="204">
        <f>'[2]05'!H44</f>
        <v>36.630000000000003</v>
      </c>
      <c r="H42" s="205">
        <f>'[2]05'!I44</f>
        <v>0</v>
      </c>
      <c r="I42" s="205">
        <f>'[2]05'!J44</f>
        <v>0</v>
      </c>
      <c r="J42" s="205">
        <f>'[2]05'!K44</f>
        <v>0</v>
      </c>
      <c r="K42" s="15">
        <f t="shared" si="3"/>
        <v>36.630000000000003</v>
      </c>
      <c r="L42" s="18">
        <f>frq!C42</f>
        <v>1</v>
      </c>
      <c r="M42" s="167">
        <f t="shared" si="4"/>
        <v>36.230000000000004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36.230000000000004</v>
      </c>
      <c r="R42" s="18">
        <v>0.4</v>
      </c>
    </row>
    <row r="43" spans="1:18">
      <c r="A43" s="8" t="s">
        <v>85</v>
      </c>
      <c r="B43" s="204">
        <f>'[2]05'!B45</f>
        <v>84</v>
      </c>
      <c r="C43" s="205">
        <f>'[2]05'!C45</f>
        <v>0</v>
      </c>
      <c r="D43" s="205">
        <f>'[2]05'!D45</f>
        <v>0</v>
      </c>
      <c r="E43" s="205">
        <f>'[2]05'!E45</f>
        <v>0</v>
      </c>
      <c r="F43" s="15">
        <f t="shared" si="6"/>
        <v>84</v>
      </c>
      <c r="G43" s="204">
        <f>'[2]05'!H45</f>
        <v>36.630000000000003</v>
      </c>
      <c r="H43" s="205">
        <f>'[2]05'!I45</f>
        <v>0</v>
      </c>
      <c r="I43" s="205">
        <f>'[2]05'!J45</f>
        <v>0</v>
      </c>
      <c r="J43" s="205">
        <f>'[2]05'!K45</f>
        <v>0</v>
      </c>
      <c r="K43" s="15">
        <f t="shared" si="3"/>
        <v>36.630000000000003</v>
      </c>
      <c r="L43" s="18">
        <f>frq!C43</f>
        <v>1</v>
      </c>
      <c r="M43" s="167">
        <f t="shared" si="4"/>
        <v>36.230000000000004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36.230000000000004</v>
      </c>
      <c r="R43" s="18">
        <v>0.4</v>
      </c>
    </row>
    <row r="44" spans="1:18">
      <c r="A44" s="8" t="s">
        <v>86</v>
      </c>
      <c r="B44" s="204">
        <f>'[2]05'!B46</f>
        <v>84</v>
      </c>
      <c r="C44" s="205">
        <f>'[2]05'!C46</f>
        <v>0</v>
      </c>
      <c r="D44" s="205">
        <f>'[2]05'!D46</f>
        <v>0</v>
      </c>
      <c r="E44" s="205">
        <f>'[2]05'!E46</f>
        <v>0</v>
      </c>
      <c r="F44" s="15">
        <f t="shared" si="6"/>
        <v>84</v>
      </c>
      <c r="G44" s="204">
        <f>'[2]05'!H46</f>
        <v>36.630000000000003</v>
      </c>
      <c r="H44" s="205">
        <f>'[2]05'!I46</f>
        <v>0</v>
      </c>
      <c r="I44" s="205">
        <f>'[2]05'!J46</f>
        <v>0</v>
      </c>
      <c r="J44" s="205">
        <f>'[2]05'!K46</f>
        <v>0</v>
      </c>
      <c r="K44" s="15">
        <f t="shared" si="3"/>
        <v>36.630000000000003</v>
      </c>
      <c r="L44" s="18">
        <f>frq!C44</f>
        <v>1</v>
      </c>
      <c r="M44" s="167">
        <f t="shared" si="4"/>
        <v>36.230000000000004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36.230000000000004</v>
      </c>
      <c r="R44" s="18">
        <v>0.4</v>
      </c>
    </row>
    <row r="45" spans="1:18">
      <c r="A45" s="8" t="s">
        <v>87</v>
      </c>
      <c r="B45" s="204">
        <f>'[2]05'!B47</f>
        <v>84</v>
      </c>
      <c r="C45" s="205">
        <f>'[2]05'!C47</f>
        <v>0</v>
      </c>
      <c r="D45" s="205">
        <f>'[2]05'!D47</f>
        <v>0</v>
      </c>
      <c r="E45" s="205">
        <f>'[2]05'!E47</f>
        <v>0</v>
      </c>
      <c r="F45" s="15">
        <f t="shared" si="6"/>
        <v>84</v>
      </c>
      <c r="G45" s="204">
        <f>'[2]05'!H47</f>
        <v>36.630000000000003</v>
      </c>
      <c r="H45" s="205">
        <f>'[2]05'!I47</f>
        <v>0</v>
      </c>
      <c r="I45" s="205">
        <f>'[2]05'!J47</f>
        <v>0</v>
      </c>
      <c r="J45" s="205">
        <f>'[2]05'!K47</f>
        <v>0</v>
      </c>
      <c r="K45" s="15">
        <f t="shared" si="3"/>
        <v>36.630000000000003</v>
      </c>
      <c r="L45" s="18">
        <f>frq!C45</f>
        <v>1</v>
      </c>
      <c r="M45" s="167">
        <f t="shared" si="4"/>
        <v>36.230000000000004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36.230000000000004</v>
      </c>
      <c r="R45" s="18">
        <v>0.4</v>
      </c>
    </row>
    <row r="46" spans="1:18">
      <c r="A46" s="8" t="s">
        <v>88</v>
      </c>
      <c r="B46" s="204">
        <f>'[2]05'!B48</f>
        <v>84</v>
      </c>
      <c r="C46" s="205">
        <f>'[2]05'!C48</f>
        <v>0</v>
      </c>
      <c r="D46" s="205">
        <f>'[2]05'!D48</f>
        <v>0</v>
      </c>
      <c r="E46" s="205">
        <f>'[2]05'!E48</f>
        <v>0</v>
      </c>
      <c r="F46" s="15">
        <f t="shared" si="6"/>
        <v>84</v>
      </c>
      <c r="G46" s="204">
        <f>'[2]05'!H48</f>
        <v>36.630000000000003</v>
      </c>
      <c r="H46" s="205">
        <f>'[2]05'!I48</f>
        <v>0</v>
      </c>
      <c r="I46" s="205">
        <f>'[2]05'!J48</f>
        <v>0</v>
      </c>
      <c r="J46" s="205">
        <f>'[2]05'!K48</f>
        <v>0</v>
      </c>
      <c r="K46" s="15">
        <f t="shared" si="3"/>
        <v>36.630000000000003</v>
      </c>
      <c r="L46" s="18">
        <f>frq!C46</f>
        <v>1</v>
      </c>
      <c r="M46" s="167">
        <f t="shared" si="4"/>
        <v>36.230000000000004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36.230000000000004</v>
      </c>
      <c r="R46" s="18">
        <v>0.4</v>
      </c>
    </row>
    <row r="47" spans="1:18">
      <c r="A47" s="8" t="s">
        <v>89</v>
      </c>
      <c r="B47" s="204">
        <f>'[2]05'!B49</f>
        <v>84</v>
      </c>
      <c r="C47" s="205">
        <f>'[2]05'!C49</f>
        <v>0</v>
      </c>
      <c r="D47" s="205">
        <f>'[2]05'!D49</f>
        <v>0</v>
      </c>
      <c r="E47" s="205">
        <f>'[2]05'!E49</f>
        <v>0</v>
      </c>
      <c r="F47" s="15">
        <f t="shared" si="6"/>
        <v>84</v>
      </c>
      <c r="G47" s="204">
        <f>'[2]05'!H49</f>
        <v>36.68</v>
      </c>
      <c r="H47" s="205">
        <f>'[2]05'!I49</f>
        <v>0</v>
      </c>
      <c r="I47" s="205">
        <f>'[2]05'!J49</f>
        <v>0</v>
      </c>
      <c r="J47" s="205">
        <f>'[2]05'!K49</f>
        <v>0</v>
      </c>
      <c r="K47" s="15">
        <f t="shared" si="3"/>
        <v>36.68</v>
      </c>
      <c r="L47" s="18">
        <f>frq!C47</f>
        <v>1</v>
      </c>
      <c r="M47" s="167">
        <f t="shared" si="4"/>
        <v>36.28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36.28</v>
      </c>
      <c r="R47" s="18">
        <v>0.4</v>
      </c>
    </row>
    <row r="48" spans="1:18">
      <c r="A48" s="8" t="s">
        <v>90</v>
      </c>
      <c r="B48" s="204">
        <f>'[2]05'!B50</f>
        <v>84</v>
      </c>
      <c r="C48" s="205">
        <f>'[2]05'!C50</f>
        <v>0</v>
      </c>
      <c r="D48" s="205">
        <f>'[2]05'!D50</f>
        <v>0</v>
      </c>
      <c r="E48" s="205">
        <f>'[2]05'!E50</f>
        <v>0</v>
      </c>
      <c r="F48" s="15">
        <f t="shared" si="6"/>
        <v>84</v>
      </c>
      <c r="G48" s="204">
        <f>'[2]05'!H50</f>
        <v>36.68</v>
      </c>
      <c r="H48" s="205">
        <f>'[2]05'!I50</f>
        <v>0</v>
      </c>
      <c r="I48" s="205">
        <f>'[2]05'!J50</f>
        <v>0</v>
      </c>
      <c r="J48" s="205">
        <f>'[2]05'!K50</f>
        <v>0</v>
      </c>
      <c r="K48" s="15">
        <f t="shared" si="3"/>
        <v>36.68</v>
      </c>
      <c r="L48" s="18">
        <f>frq!C48</f>
        <v>1</v>
      </c>
      <c r="M48" s="167">
        <f t="shared" si="4"/>
        <v>36.28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36.28</v>
      </c>
      <c r="R48" s="18">
        <v>0.4</v>
      </c>
    </row>
    <row r="49" spans="1:18">
      <c r="A49" s="8" t="s">
        <v>91</v>
      </c>
      <c r="B49" s="204">
        <f>'[2]05'!B51</f>
        <v>84</v>
      </c>
      <c r="C49" s="205">
        <f>'[2]05'!C51</f>
        <v>0</v>
      </c>
      <c r="D49" s="205">
        <f>'[2]05'!D51</f>
        <v>0</v>
      </c>
      <c r="E49" s="205">
        <f>'[2]05'!E51</f>
        <v>0</v>
      </c>
      <c r="F49" s="15">
        <f t="shared" si="6"/>
        <v>84</v>
      </c>
      <c r="G49" s="204">
        <f>'[2]05'!H51</f>
        <v>36.68</v>
      </c>
      <c r="H49" s="205">
        <f>'[2]05'!I51</f>
        <v>0</v>
      </c>
      <c r="I49" s="205">
        <f>'[2]05'!J51</f>
        <v>0</v>
      </c>
      <c r="J49" s="205">
        <f>'[2]05'!K51</f>
        <v>0</v>
      </c>
      <c r="K49" s="15">
        <f t="shared" si="3"/>
        <v>36.68</v>
      </c>
      <c r="L49" s="18">
        <f>frq!C49</f>
        <v>1</v>
      </c>
      <c r="M49" s="167">
        <f t="shared" si="4"/>
        <v>36.28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36.28</v>
      </c>
      <c r="R49" s="18">
        <v>0.4</v>
      </c>
    </row>
    <row r="50" spans="1:18">
      <c r="A50" s="8" t="s">
        <v>92</v>
      </c>
      <c r="B50" s="204">
        <f>'[2]05'!B52</f>
        <v>84</v>
      </c>
      <c r="C50" s="205">
        <f>'[2]05'!C52</f>
        <v>0</v>
      </c>
      <c r="D50" s="205">
        <f>'[2]05'!D52</f>
        <v>0</v>
      </c>
      <c r="E50" s="205">
        <f>'[2]05'!E52</f>
        <v>0</v>
      </c>
      <c r="F50" s="15">
        <f t="shared" si="6"/>
        <v>84</v>
      </c>
      <c r="G50" s="204">
        <f>'[2]05'!H52</f>
        <v>36.68</v>
      </c>
      <c r="H50" s="205">
        <f>'[2]05'!I52</f>
        <v>0</v>
      </c>
      <c r="I50" s="205">
        <f>'[2]05'!J52</f>
        <v>0</v>
      </c>
      <c r="J50" s="205">
        <f>'[2]05'!K52</f>
        <v>0</v>
      </c>
      <c r="K50" s="15">
        <f t="shared" si="3"/>
        <v>36.68</v>
      </c>
      <c r="L50" s="18">
        <f>frq!C50</f>
        <v>1</v>
      </c>
      <c r="M50" s="167">
        <f t="shared" si="4"/>
        <v>36.28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36.28</v>
      </c>
      <c r="R50" s="18">
        <v>0.4</v>
      </c>
    </row>
    <row r="51" spans="1:18">
      <c r="A51" s="8" t="s">
        <v>93</v>
      </c>
      <c r="B51" s="204">
        <f>'[2]05'!B53</f>
        <v>84</v>
      </c>
      <c r="C51" s="205">
        <f>'[2]05'!C53</f>
        <v>0</v>
      </c>
      <c r="D51" s="205">
        <f>'[2]05'!D53</f>
        <v>0</v>
      </c>
      <c r="E51" s="205">
        <f>'[2]05'!E53</f>
        <v>0</v>
      </c>
      <c r="F51" s="15">
        <f t="shared" si="6"/>
        <v>84</v>
      </c>
      <c r="G51" s="204">
        <f>'[2]05'!H53</f>
        <v>36.68</v>
      </c>
      <c r="H51" s="205">
        <f>'[2]05'!I53</f>
        <v>0</v>
      </c>
      <c r="I51" s="205">
        <f>'[2]05'!J53</f>
        <v>0</v>
      </c>
      <c r="J51" s="205">
        <f>'[2]05'!K53</f>
        <v>0</v>
      </c>
      <c r="K51" s="15">
        <f t="shared" si="3"/>
        <v>36.68</v>
      </c>
      <c r="L51" s="18">
        <f>frq!C51</f>
        <v>1</v>
      </c>
      <c r="M51" s="167">
        <f t="shared" si="4"/>
        <v>36.28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36.28</v>
      </c>
      <c r="R51" s="18">
        <v>0.4</v>
      </c>
    </row>
    <row r="52" spans="1:18">
      <c r="A52" s="8" t="s">
        <v>94</v>
      </c>
      <c r="B52" s="204">
        <f>'[2]05'!B54</f>
        <v>84</v>
      </c>
      <c r="C52" s="205">
        <f>'[2]05'!C54</f>
        <v>0</v>
      </c>
      <c r="D52" s="205">
        <f>'[2]05'!D54</f>
        <v>0</v>
      </c>
      <c r="E52" s="205">
        <f>'[2]05'!E54</f>
        <v>0</v>
      </c>
      <c r="F52" s="15">
        <f t="shared" si="6"/>
        <v>84</v>
      </c>
      <c r="G52" s="204">
        <f>'[2]05'!H54</f>
        <v>36.68</v>
      </c>
      <c r="H52" s="205">
        <f>'[2]05'!I54</f>
        <v>0</v>
      </c>
      <c r="I52" s="205">
        <f>'[2]05'!J54</f>
        <v>0</v>
      </c>
      <c r="J52" s="205">
        <f>'[2]05'!K54</f>
        <v>0</v>
      </c>
      <c r="K52" s="15">
        <f t="shared" si="3"/>
        <v>36.68</v>
      </c>
      <c r="L52" s="18">
        <f>frq!C52</f>
        <v>1</v>
      </c>
      <c r="M52" s="167">
        <f t="shared" si="4"/>
        <v>36.28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36.28</v>
      </c>
      <c r="R52" s="18">
        <v>0.4</v>
      </c>
    </row>
    <row r="53" spans="1:18">
      <c r="A53" s="8" t="s">
        <v>95</v>
      </c>
      <c r="B53" s="204">
        <f>'[2]05'!B55</f>
        <v>84</v>
      </c>
      <c r="C53" s="205">
        <f>'[2]05'!C55</f>
        <v>0</v>
      </c>
      <c r="D53" s="205">
        <f>'[2]05'!D55</f>
        <v>0</v>
      </c>
      <c r="E53" s="205">
        <f>'[2]05'!E55</f>
        <v>0</v>
      </c>
      <c r="F53" s="15">
        <f t="shared" si="6"/>
        <v>84</v>
      </c>
      <c r="G53" s="204">
        <f>'[2]05'!H55</f>
        <v>36.68</v>
      </c>
      <c r="H53" s="205">
        <f>'[2]05'!I55</f>
        <v>0</v>
      </c>
      <c r="I53" s="205">
        <f>'[2]05'!J55</f>
        <v>0</v>
      </c>
      <c r="J53" s="205">
        <f>'[2]05'!K55</f>
        <v>0</v>
      </c>
      <c r="K53" s="15">
        <f t="shared" si="3"/>
        <v>36.68</v>
      </c>
      <c r="L53" s="18">
        <f>frq!C53</f>
        <v>1</v>
      </c>
      <c r="M53" s="167">
        <f t="shared" si="4"/>
        <v>36.28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36.28</v>
      </c>
      <c r="R53" s="18">
        <v>0.4</v>
      </c>
    </row>
    <row r="54" spans="1:18">
      <c r="A54" s="8" t="s">
        <v>96</v>
      </c>
      <c r="B54" s="204">
        <f>'[2]05'!B56</f>
        <v>84</v>
      </c>
      <c r="C54" s="205">
        <f>'[2]05'!C56</f>
        <v>0</v>
      </c>
      <c r="D54" s="205">
        <f>'[2]05'!D56</f>
        <v>0</v>
      </c>
      <c r="E54" s="205">
        <f>'[2]05'!E56</f>
        <v>0</v>
      </c>
      <c r="F54" s="15">
        <f t="shared" si="6"/>
        <v>84</v>
      </c>
      <c r="G54" s="204">
        <f>'[2]05'!H56</f>
        <v>36.68</v>
      </c>
      <c r="H54" s="205">
        <f>'[2]05'!I56</f>
        <v>0</v>
      </c>
      <c r="I54" s="205">
        <f>'[2]05'!J56</f>
        <v>0</v>
      </c>
      <c r="J54" s="205">
        <f>'[2]05'!K56</f>
        <v>0</v>
      </c>
      <c r="K54" s="15">
        <f t="shared" si="3"/>
        <v>36.68</v>
      </c>
      <c r="L54" s="18">
        <f>frq!C54</f>
        <v>1</v>
      </c>
      <c r="M54" s="167">
        <f t="shared" si="4"/>
        <v>36.28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36.28</v>
      </c>
      <c r="R54" s="18">
        <v>0.4</v>
      </c>
    </row>
    <row r="55" spans="1:18">
      <c r="A55" s="8" t="s">
        <v>97</v>
      </c>
      <c r="B55" s="204">
        <f>'[2]05'!B57</f>
        <v>84</v>
      </c>
      <c r="C55" s="205">
        <f>'[2]05'!C57</f>
        <v>0</v>
      </c>
      <c r="D55" s="205">
        <f>'[2]05'!D57</f>
        <v>0</v>
      </c>
      <c r="E55" s="205">
        <f>'[2]05'!E57</f>
        <v>0</v>
      </c>
      <c r="F55" s="15">
        <f t="shared" si="6"/>
        <v>84</v>
      </c>
      <c r="G55" s="204">
        <f>'[2]05'!H57</f>
        <v>36.68</v>
      </c>
      <c r="H55" s="205">
        <f>'[2]05'!I57</f>
        <v>0</v>
      </c>
      <c r="I55" s="205">
        <f>'[2]05'!J57</f>
        <v>0</v>
      </c>
      <c r="J55" s="205">
        <f>'[2]05'!K57</f>
        <v>0</v>
      </c>
      <c r="K55" s="15">
        <f t="shared" si="3"/>
        <v>36.68</v>
      </c>
      <c r="L55" s="18">
        <f>frq!C55</f>
        <v>1</v>
      </c>
      <c r="M55" s="167">
        <f t="shared" si="4"/>
        <v>36.28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36.28</v>
      </c>
      <c r="R55" s="18">
        <v>0.4</v>
      </c>
    </row>
    <row r="56" spans="1:18">
      <c r="A56" s="8" t="s">
        <v>98</v>
      </c>
      <c r="B56" s="204">
        <f>'[2]05'!B58</f>
        <v>84</v>
      </c>
      <c r="C56" s="205">
        <f>'[2]05'!C58</f>
        <v>0</v>
      </c>
      <c r="D56" s="205">
        <f>'[2]05'!D58</f>
        <v>0</v>
      </c>
      <c r="E56" s="205">
        <f>'[2]05'!E58</f>
        <v>0</v>
      </c>
      <c r="F56" s="15">
        <f t="shared" si="6"/>
        <v>84</v>
      </c>
      <c r="G56" s="204">
        <f>'[2]05'!H58</f>
        <v>36.68</v>
      </c>
      <c r="H56" s="205">
        <f>'[2]05'!I58</f>
        <v>0</v>
      </c>
      <c r="I56" s="205">
        <f>'[2]05'!J58</f>
        <v>0</v>
      </c>
      <c r="J56" s="205">
        <f>'[2]05'!K58</f>
        <v>0</v>
      </c>
      <c r="K56" s="15">
        <f t="shared" si="3"/>
        <v>36.68</v>
      </c>
      <c r="L56" s="18">
        <f>frq!C56</f>
        <v>1</v>
      </c>
      <c r="M56" s="167">
        <f t="shared" si="4"/>
        <v>36.28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36.28</v>
      </c>
      <c r="R56" s="18">
        <v>0.4</v>
      </c>
    </row>
    <row r="57" spans="1:18">
      <c r="A57" s="8" t="s">
        <v>99</v>
      </c>
      <c r="B57" s="204">
        <f>'[2]05'!B59</f>
        <v>84</v>
      </c>
      <c r="C57" s="205">
        <f>'[2]05'!C59</f>
        <v>0</v>
      </c>
      <c r="D57" s="205">
        <f>'[2]05'!D59</f>
        <v>0</v>
      </c>
      <c r="E57" s="205">
        <f>'[2]05'!E59</f>
        <v>0</v>
      </c>
      <c r="F57" s="15">
        <f t="shared" si="6"/>
        <v>84</v>
      </c>
      <c r="G57" s="204">
        <f>'[2]05'!H59</f>
        <v>36.68</v>
      </c>
      <c r="H57" s="205">
        <f>'[2]05'!I59</f>
        <v>0</v>
      </c>
      <c r="I57" s="205">
        <f>'[2]05'!J59</f>
        <v>0</v>
      </c>
      <c r="J57" s="205">
        <f>'[2]05'!K59</f>
        <v>0</v>
      </c>
      <c r="K57" s="15">
        <f t="shared" si="3"/>
        <v>36.68</v>
      </c>
      <c r="L57" s="18">
        <f>frq!C57</f>
        <v>1</v>
      </c>
      <c r="M57" s="167">
        <f t="shared" si="4"/>
        <v>36.28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36.28</v>
      </c>
      <c r="R57" s="18">
        <v>0.4</v>
      </c>
    </row>
    <row r="58" spans="1:18">
      <c r="A58" s="8" t="s">
        <v>100</v>
      </c>
      <c r="B58" s="204">
        <f>'[2]05'!B60</f>
        <v>84</v>
      </c>
      <c r="C58" s="205">
        <f>'[2]05'!C60</f>
        <v>0</v>
      </c>
      <c r="D58" s="205">
        <f>'[2]05'!D60</f>
        <v>0</v>
      </c>
      <c r="E58" s="205">
        <f>'[2]05'!E60</f>
        <v>0</v>
      </c>
      <c r="F58" s="15">
        <f t="shared" si="6"/>
        <v>84</v>
      </c>
      <c r="G58" s="204">
        <f>'[2]05'!H60</f>
        <v>36.68</v>
      </c>
      <c r="H58" s="205">
        <f>'[2]05'!I60</f>
        <v>0</v>
      </c>
      <c r="I58" s="205">
        <f>'[2]05'!J60</f>
        <v>0</v>
      </c>
      <c r="J58" s="205">
        <f>'[2]05'!K60</f>
        <v>0</v>
      </c>
      <c r="K58" s="15">
        <f t="shared" si="3"/>
        <v>36.68</v>
      </c>
      <c r="L58" s="18">
        <f>frq!C58</f>
        <v>1</v>
      </c>
      <c r="M58" s="167">
        <f t="shared" si="4"/>
        <v>36.28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36.28</v>
      </c>
      <c r="R58" s="18">
        <v>0.4</v>
      </c>
    </row>
    <row r="59" spans="1:18">
      <c r="A59" s="8" t="s">
        <v>101</v>
      </c>
      <c r="B59" s="204">
        <f>'[2]05'!B61</f>
        <v>84</v>
      </c>
      <c r="C59" s="205">
        <f>'[2]05'!C61</f>
        <v>0</v>
      </c>
      <c r="D59" s="205">
        <f>'[2]05'!D61</f>
        <v>0</v>
      </c>
      <c r="E59" s="205">
        <f>'[2]05'!E61</f>
        <v>0</v>
      </c>
      <c r="F59" s="15">
        <f t="shared" si="6"/>
        <v>84</v>
      </c>
      <c r="G59" s="204">
        <f>'[2]05'!H61</f>
        <v>36.68</v>
      </c>
      <c r="H59" s="205">
        <f>'[2]05'!I61</f>
        <v>0</v>
      </c>
      <c r="I59" s="205">
        <f>'[2]05'!J61</f>
        <v>0</v>
      </c>
      <c r="J59" s="205">
        <f>'[2]05'!K61</f>
        <v>0</v>
      </c>
      <c r="K59" s="15">
        <f t="shared" si="3"/>
        <v>36.68</v>
      </c>
      <c r="L59" s="18">
        <f>frq!C59</f>
        <v>1</v>
      </c>
      <c r="M59" s="167">
        <f t="shared" si="4"/>
        <v>36.28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36.28</v>
      </c>
      <c r="R59" s="18">
        <v>0.4</v>
      </c>
    </row>
    <row r="60" spans="1:18">
      <c r="A60" s="8" t="s">
        <v>102</v>
      </c>
      <c r="B60" s="204">
        <f>'[2]05'!B62</f>
        <v>84</v>
      </c>
      <c r="C60" s="205">
        <f>'[2]05'!C62</f>
        <v>0</v>
      </c>
      <c r="D60" s="205">
        <f>'[2]05'!D62</f>
        <v>0</v>
      </c>
      <c r="E60" s="205">
        <f>'[2]05'!E62</f>
        <v>0</v>
      </c>
      <c r="F60" s="15">
        <f t="shared" si="6"/>
        <v>84</v>
      </c>
      <c r="G60" s="204">
        <f>'[2]05'!H62</f>
        <v>36.68</v>
      </c>
      <c r="H60" s="205">
        <f>'[2]05'!I62</f>
        <v>0</v>
      </c>
      <c r="I60" s="205">
        <f>'[2]05'!J62</f>
        <v>0</v>
      </c>
      <c r="J60" s="205">
        <f>'[2]05'!K62</f>
        <v>0</v>
      </c>
      <c r="K60" s="15">
        <f t="shared" si="3"/>
        <v>36.68</v>
      </c>
      <c r="L60" s="18">
        <f>frq!C60</f>
        <v>1</v>
      </c>
      <c r="M60" s="167">
        <f t="shared" si="4"/>
        <v>36.28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36.28</v>
      </c>
      <c r="R60" s="18">
        <v>0.4</v>
      </c>
    </row>
    <row r="61" spans="1:18">
      <c r="A61" s="8" t="s">
        <v>103</v>
      </c>
      <c r="B61" s="204">
        <f>'[2]05'!B63</f>
        <v>84</v>
      </c>
      <c r="C61" s="205">
        <f>'[2]05'!C63</f>
        <v>0</v>
      </c>
      <c r="D61" s="205">
        <f>'[2]05'!D63</f>
        <v>0</v>
      </c>
      <c r="E61" s="205">
        <f>'[2]05'!E63</f>
        <v>0</v>
      </c>
      <c r="F61" s="15">
        <f t="shared" si="6"/>
        <v>84</v>
      </c>
      <c r="G61" s="204">
        <f>'[2]05'!H63</f>
        <v>36.68</v>
      </c>
      <c r="H61" s="205">
        <f>'[2]05'!I63</f>
        <v>0</v>
      </c>
      <c r="I61" s="205">
        <f>'[2]05'!J63</f>
        <v>0</v>
      </c>
      <c r="J61" s="205">
        <f>'[2]05'!K63</f>
        <v>0</v>
      </c>
      <c r="K61" s="15">
        <f t="shared" si="3"/>
        <v>36.68</v>
      </c>
      <c r="L61" s="18">
        <f>frq!C61</f>
        <v>1</v>
      </c>
      <c r="M61" s="167">
        <f t="shared" si="4"/>
        <v>36.28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36.28</v>
      </c>
      <c r="R61" s="18">
        <v>0.4</v>
      </c>
    </row>
    <row r="62" spans="1:18">
      <c r="A62" s="8" t="s">
        <v>104</v>
      </c>
      <c r="B62" s="204">
        <f>'[2]05'!B64</f>
        <v>84</v>
      </c>
      <c r="C62" s="205">
        <f>'[2]05'!C64</f>
        <v>0</v>
      </c>
      <c r="D62" s="205">
        <f>'[2]05'!D64</f>
        <v>0</v>
      </c>
      <c r="E62" s="205">
        <f>'[2]05'!E64</f>
        <v>0</v>
      </c>
      <c r="F62" s="15">
        <f t="shared" si="6"/>
        <v>84</v>
      </c>
      <c r="G62" s="204">
        <f>'[2]05'!H64</f>
        <v>36.68</v>
      </c>
      <c r="H62" s="205">
        <f>'[2]05'!I64</f>
        <v>0</v>
      </c>
      <c r="I62" s="205">
        <f>'[2]05'!J64</f>
        <v>0</v>
      </c>
      <c r="J62" s="205">
        <f>'[2]05'!K64</f>
        <v>0</v>
      </c>
      <c r="K62" s="15">
        <f t="shared" si="3"/>
        <v>36.68</v>
      </c>
      <c r="L62" s="18">
        <f>frq!C62</f>
        <v>1</v>
      </c>
      <c r="M62" s="167">
        <f t="shared" si="4"/>
        <v>36.28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36.28</v>
      </c>
      <c r="R62" s="18">
        <v>0.4</v>
      </c>
    </row>
    <row r="63" spans="1:18">
      <c r="A63" s="8" t="s">
        <v>105</v>
      </c>
      <c r="B63" s="204">
        <f>'[2]05'!B65</f>
        <v>84</v>
      </c>
      <c r="C63" s="205">
        <f>'[2]05'!C65</f>
        <v>0</v>
      </c>
      <c r="D63" s="205">
        <f>'[2]05'!D65</f>
        <v>0</v>
      </c>
      <c r="E63" s="205">
        <f>'[2]05'!E65</f>
        <v>0</v>
      </c>
      <c r="F63" s="15">
        <f t="shared" si="6"/>
        <v>84</v>
      </c>
      <c r="G63" s="204">
        <f>'[2]05'!H65</f>
        <v>36.68</v>
      </c>
      <c r="H63" s="205">
        <f>'[2]05'!I65</f>
        <v>0</v>
      </c>
      <c r="I63" s="205">
        <f>'[2]05'!J65</f>
        <v>0</v>
      </c>
      <c r="J63" s="205">
        <f>'[2]05'!K65</f>
        <v>0</v>
      </c>
      <c r="K63" s="15">
        <f t="shared" si="3"/>
        <v>36.68</v>
      </c>
      <c r="L63" s="18">
        <f>frq!C63</f>
        <v>1</v>
      </c>
      <c r="M63" s="167">
        <f t="shared" si="4"/>
        <v>36.28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36.28</v>
      </c>
      <c r="R63" s="18">
        <v>0.4</v>
      </c>
    </row>
    <row r="64" spans="1:18">
      <c r="A64" s="8" t="s">
        <v>106</v>
      </c>
      <c r="B64" s="204">
        <f>'[2]05'!B66</f>
        <v>84</v>
      </c>
      <c r="C64" s="205">
        <f>'[2]05'!C66</f>
        <v>0</v>
      </c>
      <c r="D64" s="205">
        <f>'[2]05'!D66</f>
        <v>0</v>
      </c>
      <c r="E64" s="205">
        <f>'[2]05'!E66</f>
        <v>0</v>
      </c>
      <c r="F64" s="15">
        <f t="shared" si="6"/>
        <v>84</v>
      </c>
      <c r="G64" s="204">
        <f>'[2]05'!H66</f>
        <v>36.68</v>
      </c>
      <c r="H64" s="205">
        <f>'[2]05'!I66</f>
        <v>0</v>
      </c>
      <c r="I64" s="205">
        <f>'[2]05'!J66</f>
        <v>0</v>
      </c>
      <c r="J64" s="205">
        <f>'[2]05'!K66</f>
        <v>0</v>
      </c>
      <c r="K64" s="15">
        <f t="shared" si="3"/>
        <v>36.68</v>
      </c>
      <c r="L64" s="18">
        <f>frq!C64</f>
        <v>1</v>
      </c>
      <c r="M64" s="167">
        <f t="shared" si="4"/>
        <v>36.28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36.28</v>
      </c>
      <c r="R64" s="18">
        <v>0.4</v>
      </c>
    </row>
    <row r="65" spans="1:18">
      <c r="A65" s="8" t="s">
        <v>107</v>
      </c>
      <c r="B65" s="204">
        <f>'[2]05'!B67</f>
        <v>84</v>
      </c>
      <c r="C65" s="205">
        <f>'[2]05'!C67</f>
        <v>0</v>
      </c>
      <c r="D65" s="205">
        <f>'[2]05'!D67</f>
        <v>0</v>
      </c>
      <c r="E65" s="205">
        <f>'[2]05'!E67</f>
        <v>0</v>
      </c>
      <c r="F65" s="15">
        <f t="shared" si="6"/>
        <v>84</v>
      </c>
      <c r="G65" s="204">
        <f>'[2]05'!H67</f>
        <v>36.68</v>
      </c>
      <c r="H65" s="205">
        <f>'[2]05'!I67</f>
        <v>0</v>
      </c>
      <c r="I65" s="205">
        <f>'[2]05'!J67</f>
        <v>0</v>
      </c>
      <c r="J65" s="205">
        <f>'[2]05'!K67</f>
        <v>0</v>
      </c>
      <c r="K65" s="15">
        <f t="shared" si="3"/>
        <v>36.68</v>
      </c>
      <c r="L65" s="18">
        <f>frq!C65</f>
        <v>1</v>
      </c>
      <c r="M65" s="167">
        <f t="shared" si="4"/>
        <v>36.28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36.28</v>
      </c>
      <c r="R65" s="18">
        <v>0.4</v>
      </c>
    </row>
    <row r="66" spans="1:18">
      <c r="A66" s="8" t="s">
        <v>108</v>
      </c>
      <c r="B66" s="204">
        <f>'[2]05'!B68</f>
        <v>84</v>
      </c>
      <c r="C66" s="205">
        <f>'[2]05'!C68</f>
        <v>0</v>
      </c>
      <c r="D66" s="205">
        <f>'[2]05'!D68</f>
        <v>0</v>
      </c>
      <c r="E66" s="205">
        <f>'[2]05'!E68</f>
        <v>0</v>
      </c>
      <c r="F66" s="15">
        <f t="shared" si="6"/>
        <v>84</v>
      </c>
      <c r="G66" s="204">
        <f>'[2]05'!H68</f>
        <v>36.68</v>
      </c>
      <c r="H66" s="205">
        <f>'[2]05'!I68</f>
        <v>0</v>
      </c>
      <c r="I66" s="205">
        <f>'[2]05'!J68</f>
        <v>0</v>
      </c>
      <c r="J66" s="205">
        <f>'[2]05'!K68</f>
        <v>0</v>
      </c>
      <c r="K66" s="15">
        <f t="shared" si="3"/>
        <v>36.68</v>
      </c>
      <c r="L66" s="18">
        <f>frq!C66</f>
        <v>1</v>
      </c>
      <c r="M66" s="167">
        <f t="shared" si="4"/>
        <v>36.28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36.28</v>
      </c>
      <c r="R66" s="18">
        <v>0.4</v>
      </c>
    </row>
    <row r="67" spans="1:18">
      <c r="A67" s="8" t="s">
        <v>109</v>
      </c>
      <c r="B67" s="204">
        <f>'[2]05'!B69</f>
        <v>84</v>
      </c>
      <c r="C67" s="205">
        <f>'[2]05'!C69</f>
        <v>0</v>
      </c>
      <c r="D67" s="205">
        <f>'[2]05'!D69</f>
        <v>0</v>
      </c>
      <c r="E67" s="205">
        <f>'[2]05'!E69</f>
        <v>0</v>
      </c>
      <c r="F67" s="15">
        <f t="shared" si="6"/>
        <v>84</v>
      </c>
      <c r="G67" s="204">
        <f>'[2]05'!H69</f>
        <v>36.68</v>
      </c>
      <c r="H67" s="205">
        <f>'[2]05'!I69</f>
        <v>0</v>
      </c>
      <c r="I67" s="205">
        <f>'[2]05'!J69</f>
        <v>0</v>
      </c>
      <c r="J67" s="205">
        <f>'[2]05'!K69</f>
        <v>0</v>
      </c>
      <c r="K67" s="15">
        <f t="shared" si="3"/>
        <v>36.68</v>
      </c>
      <c r="L67" s="18">
        <f>frq!C67</f>
        <v>1</v>
      </c>
      <c r="M67" s="167">
        <f t="shared" si="4"/>
        <v>36.28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36.28</v>
      </c>
      <c r="R67" s="18">
        <v>0.4</v>
      </c>
    </row>
    <row r="68" spans="1:18">
      <c r="A68" s="8" t="s">
        <v>110</v>
      </c>
      <c r="B68" s="204">
        <f>'[2]05'!B70</f>
        <v>84</v>
      </c>
      <c r="C68" s="205">
        <f>'[2]05'!C70</f>
        <v>0</v>
      </c>
      <c r="D68" s="205">
        <f>'[2]05'!D70</f>
        <v>0</v>
      </c>
      <c r="E68" s="205">
        <f>'[2]05'!E70</f>
        <v>0</v>
      </c>
      <c r="F68" s="15">
        <f t="shared" si="6"/>
        <v>84</v>
      </c>
      <c r="G68" s="204">
        <f>'[2]05'!H70</f>
        <v>36.68</v>
      </c>
      <c r="H68" s="205">
        <f>'[2]05'!I70</f>
        <v>0</v>
      </c>
      <c r="I68" s="205">
        <f>'[2]05'!J70</f>
        <v>0</v>
      </c>
      <c r="J68" s="205">
        <f>'[2]05'!K70</f>
        <v>0</v>
      </c>
      <c r="K68" s="15">
        <f t="shared" ref="K68:K98" si="13">SUM(G68:J68)</f>
        <v>36.68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36.28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36.28</v>
      </c>
      <c r="R68" s="18">
        <v>0.4</v>
      </c>
    </row>
    <row r="69" spans="1:18">
      <c r="A69" s="8" t="s">
        <v>111</v>
      </c>
      <c r="B69" s="204">
        <f>'[2]05'!B71</f>
        <v>84</v>
      </c>
      <c r="C69" s="205">
        <f>'[2]05'!C71</f>
        <v>0</v>
      </c>
      <c r="D69" s="205">
        <f>'[2]05'!D71</f>
        <v>0</v>
      </c>
      <c r="E69" s="205">
        <f>'[2]05'!E71</f>
        <v>0</v>
      </c>
      <c r="F69" s="15">
        <f t="shared" ref="F69:F98" si="16">SUM(B69:E69)</f>
        <v>84</v>
      </c>
      <c r="G69" s="204">
        <f>'[2]05'!H71</f>
        <v>36.68</v>
      </c>
      <c r="H69" s="205">
        <f>'[2]05'!I71</f>
        <v>0</v>
      </c>
      <c r="I69" s="205">
        <f>'[2]05'!J71</f>
        <v>0</v>
      </c>
      <c r="J69" s="205">
        <f>'[2]05'!K71</f>
        <v>0</v>
      </c>
      <c r="K69" s="15">
        <f t="shared" si="13"/>
        <v>36.68</v>
      </c>
      <c r="L69" s="18">
        <f>frq!C69</f>
        <v>1</v>
      </c>
      <c r="M69" s="167">
        <f t="shared" si="14"/>
        <v>36.28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36.28</v>
      </c>
      <c r="R69" s="18">
        <v>0.4</v>
      </c>
    </row>
    <row r="70" spans="1:18">
      <c r="A70" s="8" t="s">
        <v>112</v>
      </c>
      <c r="B70" s="204">
        <f>'[2]05'!B72</f>
        <v>84</v>
      </c>
      <c r="C70" s="205">
        <f>'[2]05'!C72</f>
        <v>0</v>
      </c>
      <c r="D70" s="205">
        <f>'[2]05'!D72</f>
        <v>0</v>
      </c>
      <c r="E70" s="205">
        <f>'[2]05'!E72</f>
        <v>0</v>
      </c>
      <c r="F70" s="15">
        <f t="shared" si="16"/>
        <v>84</v>
      </c>
      <c r="G70" s="204">
        <f>'[2]05'!H72</f>
        <v>36.68</v>
      </c>
      <c r="H70" s="205">
        <f>'[2]05'!I72</f>
        <v>0</v>
      </c>
      <c r="I70" s="205">
        <f>'[2]05'!J72</f>
        <v>0</v>
      </c>
      <c r="J70" s="205">
        <f>'[2]05'!K72</f>
        <v>0</v>
      </c>
      <c r="K70" s="15">
        <f t="shared" si="13"/>
        <v>36.68</v>
      </c>
      <c r="L70" s="18">
        <f>frq!C70</f>
        <v>1</v>
      </c>
      <c r="M70" s="167">
        <f t="shared" si="14"/>
        <v>36.28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36.28</v>
      </c>
      <c r="R70" s="18">
        <v>0.4</v>
      </c>
    </row>
    <row r="71" spans="1:18">
      <c r="A71" s="8" t="s">
        <v>113</v>
      </c>
      <c r="B71" s="204">
        <f>'[2]05'!B73</f>
        <v>84</v>
      </c>
      <c r="C71" s="205">
        <f>'[2]05'!C73</f>
        <v>0</v>
      </c>
      <c r="D71" s="205">
        <f>'[2]05'!D73</f>
        <v>0</v>
      </c>
      <c r="E71" s="205">
        <f>'[2]05'!E73</f>
        <v>0</v>
      </c>
      <c r="F71" s="15">
        <f t="shared" si="16"/>
        <v>84</v>
      </c>
      <c r="G71" s="204">
        <f>'[2]05'!H73</f>
        <v>36.68</v>
      </c>
      <c r="H71" s="205">
        <f>'[2]05'!I73</f>
        <v>0</v>
      </c>
      <c r="I71" s="205">
        <f>'[2]05'!J73</f>
        <v>0</v>
      </c>
      <c r="J71" s="205">
        <f>'[2]05'!K73</f>
        <v>0</v>
      </c>
      <c r="K71" s="15">
        <f t="shared" si="13"/>
        <v>36.68</v>
      </c>
      <c r="L71" s="18">
        <f>frq!C71</f>
        <v>1</v>
      </c>
      <c r="M71" s="167">
        <f t="shared" si="14"/>
        <v>36.28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36.28</v>
      </c>
      <c r="R71" s="18">
        <v>0.4</v>
      </c>
    </row>
    <row r="72" spans="1:18">
      <c r="A72" s="8" t="s">
        <v>114</v>
      </c>
      <c r="B72" s="204">
        <f>'[2]05'!B74</f>
        <v>84</v>
      </c>
      <c r="C72" s="205">
        <f>'[2]05'!C74</f>
        <v>0</v>
      </c>
      <c r="D72" s="205">
        <f>'[2]05'!D74</f>
        <v>0</v>
      </c>
      <c r="E72" s="205">
        <f>'[2]05'!E74</f>
        <v>0</v>
      </c>
      <c r="F72" s="15">
        <f t="shared" si="16"/>
        <v>84</v>
      </c>
      <c r="G72" s="204">
        <f>'[2]05'!H74</f>
        <v>36.68</v>
      </c>
      <c r="H72" s="205">
        <f>'[2]05'!I74</f>
        <v>0</v>
      </c>
      <c r="I72" s="205">
        <f>'[2]05'!J74</f>
        <v>0</v>
      </c>
      <c r="J72" s="205">
        <f>'[2]05'!K74</f>
        <v>0</v>
      </c>
      <c r="K72" s="15">
        <f t="shared" si="13"/>
        <v>36.68</v>
      </c>
      <c r="L72" s="18">
        <f>frq!C72</f>
        <v>1</v>
      </c>
      <c r="M72" s="167">
        <f t="shared" si="14"/>
        <v>36.28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36.28</v>
      </c>
      <c r="R72" s="18">
        <v>0.4</v>
      </c>
    </row>
    <row r="73" spans="1:18">
      <c r="A73" s="8" t="s">
        <v>115</v>
      </c>
      <c r="B73" s="204">
        <f>'[2]05'!B75</f>
        <v>84</v>
      </c>
      <c r="C73" s="205">
        <f>'[2]05'!C75</f>
        <v>0</v>
      </c>
      <c r="D73" s="205">
        <f>'[2]05'!D75</f>
        <v>0</v>
      </c>
      <c r="E73" s="205">
        <f>'[2]05'!E75</f>
        <v>0</v>
      </c>
      <c r="F73" s="15">
        <f t="shared" si="16"/>
        <v>84</v>
      </c>
      <c r="G73" s="204">
        <f>'[2]05'!H75</f>
        <v>36.68</v>
      </c>
      <c r="H73" s="205">
        <f>'[2]05'!I75</f>
        <v>0</v>
      </c>
      <c r="I73" s="205">
        <f>'[2]05'!J75</f>
        <v>0</v>
      </c>
      <c r="J73" s="205">
        <f>'[2]05'!K75</f>
        <v>0</v>
      </c>
      <c r="K73" s="15">
        <f t="shared" si="13"/>
        <v>36.68</v>
      </c>
      <c r="L73" s="18">
        <f>frq!C73</f>
        <v>1</v>
      </c>
      <c r="M73" s="167">
        <f t="shared" si="14"/>
        <v>36.28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36.28</v>
      </c>
      <c r="R73" s="18">
        <v>0.4</v>
      </c>
    </row>
    <row r="74" spans="1:18">
      <c r="A74" s="8" t="s">
        <v>116</v>
      </c>
      <c r="B74" s="204">
        <f>'[2]05'!B76</f>
        <v>84</v>
      </c>
      <c r="C74" s="205">
        <f>'[2]05'!C76</f>
        <v>0</v>
      </c>
      <c r="D74" s="205">
        <f>'[2]05'!D76</f>
        <v>0</v>
      </c>
      <c r="E74" s="205">
        <f>'[2]05'!E76</f>
        <v>0</v>
      </c>
      <c r="F74" s="15">
        <f t="shared" si="16"/>
        <v>84</v>
      </c>
      <c r="G74" s="204">
        <f>'[2]05'!H76</f>
        <v>36.68</v>
      </c>
      <c r="H74" s="205">
        <f>'[2]05'!I76</f>
        <v>0</v>
      </c>
      <c r="I74" s="205">
        <f>'[2]05'!J76</f>
        <v>0</v>
      </c>
      <c r="J74" s="205">
        <f>'[2]05'!K76</f>
        <v>0</v>
      </c>
      <c r="K74" s="15">
        <f t="shared" si="13"/>
        <v>36.68</v>
      </c>
      <c r="L74" s="18">
        <f>frq!C74</f>
        <v>1</v>
      </c>
      <c r="M74" s="167">
        <f t="shared" si="14"/>
        <v>36.28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36.28</v>
      </c>
      <c r="R74" s="18">
        <v>0.4</v>
      </c>
    </row>
    <row r="75" spans="1:18">
      <c r="A75" s="8" t="s">
        <v>117</v>
      </c>
      <c r="B75" s="204">
        <f>'[2]05'!B77</f>
        <v>84</v>
      </c>
      <c r="C75" s="205">
        <f>'[2]05'!C77</f>
        <v>0</v>
      </c>
      <c r="D75" s="205">
        <f>'[2]05'!D77</f>
        <v>0</v>
      </c>
      <c r="E75" s="205">
        <f>'[2]05'!E77</f>
        <v>0</v>
      </c>
      <c r="F75" s="15">
        <f t="shared" si="16"/>
        <v>84</v>
      </c>
      <c r="G75" s="204">
        <f>'[2]05'!H77</f>
        <v>36.68</v>
      </c>
      <c r="H75" s="205">
        <f>'[2]05'!I77</f>
        <v>0</v>
      </c>
      <c r="I75" s="205">
        <f>'[2]05'!J77</f>
        <v>0</v>
      </c>
      <c r="J75" s="205">
        <f>'[2]05'!K77</f>
        <v>0</v>
      </c>
      <c r="K75" s="15">
        <f t="shared" si="13"/>
        <v>36.68</v>
      </c>
      <c r="L75" s="18">
        <f>frq!C75</f>
        <v>1</v>
      </c>
      <c r="M75" s="167">
        <f t="shared" si="14"/>
        <v>36.28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36.28</v>
      </c>
      <c r="R75" s="18">
        <v>0.4</v>
      </c>
    </row>
    <row r="76" spans="1:18">
      <c r="A76" s="8" t="s">
        <v>118</v>
      </c>
      <c r="B76" s="204">
        <f>'[2]05'!B78</f>
        <v>84</v>
      </c>
      <c r="C76" s="205">
        <f>'[2]05'!C78</f>
        <v>0</v>
      </c>
      <c r="D76" s="205">
        <f>'[2]05'!D78</f>
        <v>0</v>
      </c>
      <c r="E76" s="205">
        <f>'[2]05'!E78</f>
        <v>0</v>
      </c>
      <c r="F76" s="15">
        <f t="shared" si="16"/>
        <v>84</v>
      </c>
      <c r="G76" s="204">
        <f>'[2]05'!H78</f>
        <v>36.68</v>
      </c>
      <c r="H76" s="205">
        <f>'[2]05'!I78</f>
        <v>0</v>
      </c>
      <c r="I76" s="205">
        <f>'[2]05'!J78</f>
        <v>0</v>
      </c>
      <c r="J76" s="205">
        <f>'[2]05'!K78</f>
        <v>0</v>
      </c>
      <c r="K76" s="15">
        <f t="shared" si="13"/>
        <v>36.68</v>
      </c>
      <c r="L76" s="18">
        <f>frq!C76</f>
        <v>1</v>
      </c>
      <c r="M76" s="167">
        <f t="shared" si="14"/>
        <v>36.28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36.28</v>
      </c>
      <c r="R76" s="18">
        <v>0.4</v>
      </c>
    </row>
    <row r="77" spans="1:18">
      <c r="A77" s="8" t="s">
        <v>119</v>
      </c>
      <c r="B77" s="204">
        <f>'[2]05'!B79</f>
        <v>84</v>
      </c>
      <c r="C77" s="205">
        <f>'[2]05'!C79</f>
        <v>0</v>
      </c>
      <c r="D77" s="205">
        <f>'[2]05'!D79</f>
        <v>0</v>
      </c>
      <c r="E77" s="205">
        <f>'[2]05'!E79</f>
        <v>0</v>
      </c>
      <c r="F77" s="15">
        <f t="shared" si="16"/>
        <v>84</v>
      </c>
      <c r="G77" s="204">
        <f>'[2]05'!H79</f>
        <v>36.68</v>
      </c>
      <c r="H77" s="205">
        <f>'[2]05'!I79</f>
        <v>0</v>
      </c>
      <c r="I77" s="205">
        <f>'[2]05'!J79</f>
        <v>0</v>
      </c>
      <c r="J77" s="205">
        <f>'[2]05'!K79</f>
        <v>0</v>
      </c>
      <c r="K77" s="15">
        <f t="shared" si="13"/>
        <v>36.68</v>
      </c>
      <c r="L77" s="18">
        <f>frq!C77</f>
        <v>1</v>
      </c>
      <c r="M77" s="167">
        <f t="shared" si="14"/>
        <v>36.28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36.28</v>
      </c>
      <c r="R77" s="18">
        <v>0.4</v>
      </c>
    </row>
    <row r="78" spans="1:18">
      <c r="A78" s="8" t="s">
        <v>120</v>
      </c>
      <c r="B78" s="204">
        <f>'[2]05'!B80</f>
        <v>84</v>
      </c>
      <c r="C78" s="205">
        <f>'[2]05'!C80</f>
        <v>0</v>
      </c>
      <c r="D78" s="205">
        <f>'[2]05'!D80</f>
        <v>0</v>
      </c>
      <c r="E78" s="205">
        <f>'[2]05'!E80</f>
        <v>0</v>
      </c>
      <c r="F78" s="15">
        <f t="shared" si="16"/>
        <v>84</v>
      </c>
      <c r="G78" s="204">
        <f>'[2]05'!H80</f>
        <v>36.68</v>
      </c>
      <c r="H78" s="205">
        <f>'[2]05'!I80</f>
        <v>0</v>
      </c>
      <c r="I78" s="205">
        <f>'[2]05'!J80</f>
        <v>0</v>
      </c>
      <c r="J78" s="205">
        <f>'[2]05'!K80</f>
        <v>0</v>
      </c>
      <c r="K78" s="15">
        <f t="shared" si="13"/>
        <v>36.68</v>
      </c>
      <c r="L78" s="18">
        <f>frq!C78</f>
        <v>1</v>
      </c>
      <c r="M78" s="167">
        <f t="shared" si="14"/>
        <v>36.28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36.28</v>
      </c>
      <c r="R78" s="18">
        <v>0.4</v>
      </c>
    </row>
    <row r="79" spans="1:18">
      <c r="A79" s="8" t="s">
        <v>121</v>
      </c>
      <c r="B79" s="204">
        <f>'[2]05'!B81</f>
        <v>84</v>
      </c>
      <c r="C79" s="205">
        <f>'[2]05'!C81</f>
        <v>0</v>
      </c>
      <c r="D79" s="205">
        <f>'[2]05'!D81</f>
        <v>0</v>
      </c>
      <c r="E79" s="205">
        <f>'[2]05'!E81</f>
        <v>0</v>
      </c>
      <c r="F79" s="15">
        <f t="shared" si="16"/>
        <v>84</v>
      </c>
      <c r="G79" s="204">
        <f>'[2]05'!H81</f>
        <v>36.68</v>
      </c>
      <c r="H79" s="205">
        <f>'[2]05'!I81</f>
        <v>0</v>
      </c>
      <c r="I79" s="205">
        <f>'[2]05'!J81</f>
        <v>0</v>
      </c>
      <c r="J79" s="205">
        <f>'[2]05'!K81</f>
        <v>0</v>
      </c>
      <c r="K79" s="15">
        <f t="shared" si="13"/>
        <v>36.68</v>
      </c>
      <c r="L79" s="18">
        <f>frq!C79</f>
        <v>1</v>
      </c>
      <c r="M79" s="167">
        <f t="shared" si="14"/>
        <v>36.28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36.28</v>
      </c>
      <c r="R79" s="18">
        <v>0.4</v>
      </c>
    </row>
    <row r="80" spans="1:18">
      <c r="A80" s="8" t="s">
        <v>122</v>
      </c>
      <c r="B80" s="204">
        <f>'[2]05'!B82</f>
        <v>84</v>
      </c>
      <c r="C80" s="205">
        <f>'[2]05'!C82</f>
        <v>0</v>
      </c>
      <c r="D80" s="205">
        <f>'[2]05'!D82</f>
        <v>0</v>
      </c>
      <c r="E80" s="205">
        <f>'[2]05'!E82</f>
        <v>0</v>
      </c>
      <c r="F80" s="15">
        <f t="shared" si="16"/>
        <v>84</v>
      </c>
      <c r="G80" s="204">
        <f>'[2]05'!H82</f>
        <v>36.630000000000003</v>
      </c>
      <c r="H80" s="205">
        <f>'[2]05'!I82</f>
        <v>0</v>
      </c>
      <c r="I80" s="205">
        <f>'[2]05'!J82</f>
        <v>0</v>
      </c>
      <c r="J80" s="205">
        <f>'[2]05'!K82</f>
        <v>0</v>
      </c>
      <c r="K80" s="15">
        <f t="shared" si="13"/>
        <v>36.630000000000003</v>
      </c>
      <c r="L80" s="18">
        <f>frq!C80</f>
        <v>1</v>
      </c>
      <c r="M80" s="167">
        <f t="shared" si="14"/>
        <v>36.230000000000004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36.230000000000004</v>
      </c>
      <c r="R80" s="18">
        <v>0.4</v>
      </c>
    </row>
    <row r="81" spans="1:18">
      <c r="A81" s="8" t="s">
        <v>123</v>
      </c>
      <c r="B81" s="204">
        <f>'[2]05'!B83</f>
        <v>84</v>
      </c>
      <c r="C81" s="205">
        <f>'[2]05'!C83</f>
        <v>0</v>
      </c>
      <c r="D81" s="205">
        <f>'[2]05'!D83</f>
        <v>0</v>
      </c>
      <c r="E81" s="205">
        <f>'[2]05'!E83</f>
        <v>0</v>
      </c>
      <c r="F81" s="15">
        <f t="shared" si="16"/>
        <v>84</v>
      </c>
      <c r="G81" s="204">
        <f>'[2]05'!H83</f>
        <v>36.630000000000003</v>
      </c>
      <c r="H81" s="205">
        <f>'[2]05'!I83</f>
        <v>0</v>
      </c>
      <c r="I81" s="205">
        <f>'[2]05'!J83</f>
        <v>0</v>
      </c>
      <c r="J81" s="205">
        <f>'[2]05'!K83</f>
        <v>0</v>
      </c>
      <c r="K81" s="15">
        <f t="shared" si="13"/>
        <v>36.630000000000003</v>
      </c>
      <c r="L81" s="18">
        <f>frq!C81</f>
        <v>1</v>
      </c>
      <c r="M81" s="167">
        <f t="shared" si="14"/>
        <v>36.230000000000004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36.230000000000004</v>
      </c>
      <c r="R81" s="18">
        <v>0.4</v>
      </c>
    </row>
    <row r="82" spans="1:18">
      <c r="A82" s="8" t="s">
        <v>124</v>
      </c>
      <c r="B82" s="204">
        <f>'[2]05'!B84</f>
        <v>84</v>
      </c>
      <c r="C82" s="205">
        <f>'[2]05'!C84</f>
        <v>0</v>
      </c>
      <c r="D82" s="205">
        <f>'[2]05'!D84</f>
        <v>0</v>
      </c>
      <c r="E82" s="205">
        <f>'[2]05'!E84</f>
        <v>0</v>
      </c>
      <c r="F82" s="15">
        <f t="shared" si="16"/>
        <v>84</v>
      </c>
      <c r="G82" s="204">
        <f>'[2]05'!H84</f>
        <v>36.630000000000003</v>
      </c>
      <c r="H82" s="205">
        <f>'[2]05'!I84</f>
        <v>0</v>
      </c>
      <c r="I82" s="205">
        <f>'[2]05'!J84</f>
        <v>0</v>
      </c>
      <c r="J82" s="205">
        <f>'[2]05'!K84</f>
        <v>0</v>
      </c>
      <c r="K82" s="15">
        <f t="shared" si="13"/>
        <v>36.630000000000003</v>
      </c>
      <c r="L82" s="18">
        <f>frq!C82</f>
        <v>1</v>
      </c>
      <c r="M82" s="167">
        <f t="shared" si="14"/>
        <v>36.230000000000004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36.230000000000004</v>
      </c>
      <c r="R82" s="18">
        <v>0.4</v>
      </c>
    </row>
    <row r="83" spans="1:18">
      <c r="A83" s="8" t="s">
        <v>125</v>
      </c>
      <c r="B83" s="204">
        <f>'[2]05'!B85</f>
        <v>84</v>
      </c>
      <c r="C83" s="205">
        <f>'[2]05'!C85</f>
        <v>0</v>
      </c>
      <c r="D83" s="205">
        <f>'[2]05'!D85</f>
        <v>0</v>
      </c>
      <c r="E83" s="205">
        <f>'[2]05'!E85</f>
        <v>0</v>
      </c>
      <c r="F83" s="15">
        <f t="shared" si="16"/>
        <v>84</v>
      </c>
      <c r="G83" s="204">
        <f>'[2]05'!H85</f>
        <v>36.630000000000003</v>
      </c>
      <c r="H83" s="205">
        <f>'[2]05'!I85</f>
        <v>0</v>
      </c>
      <c r="I83" s="205">
        <f>'[2]05'!J85</f>
        <v>0</v>
      </c>
      <c r="J83" s="205">
        <f>'[2]05'!K85</f>
        <v>0</v>
      </c>
      <c r="K83" s="15">
        <f t="shared" si="13"/>
        <v>36.630000000000003</v>
      </c>
      <c r="L83" s="18">
        <f>frq!C83</f>
        <v>1</v>
      </c>
      <c r="M83" s="167">
        <f t="shared" si="14"/>
        <v>36.230000000000004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36.230000000000004</v>
      </c>
      <c r="R83" s="18">
        <v>0.4</v>
      </c>
    </row>
    <row r="84" spans="1:18">
      <c r="A84" s="8" t="s">
        <v>126</v>
      </c>
      <c r="B84" s="204">
        <f>'[2]05'!B86</f>
        <v>84</v>
      </c>
      <c r="C84" s="205">
        <f>'[2]05'!C86</f>
        <v>0</v>
      </c>
      <c r="D84" s="205">
        <f>'[2]05'!D86</f>
        <v>0</v>
      </c>
      <c r="E84" s="205">
        <f>'[2]05'!E86</f>
        <v>0</v>
      </c>
      <c r="F84" s="15">
        <f t="shared" si="16"/>
        <v>84</v>
      </c>
      <c r="G84" s="204">
        <f>'[2]05'!H86</f>
        <v>36.630000000000003</v>
      </c>
      <c r="H84" s="205">
        <f>'[2]05'!I86</f>
        <v>0</v>
      </c>
      <c r="I84" s="205">
        <f>'[2]05'!J86</f>
        <v>0</v>
      </c>
      <c r="J84" s="205">
        <f>'[2]05'!K86</f>
        <v>0</v>
      </c>
      <c r="K84" s="15">
        <f t="shared" si="13"/>
        <v>36.630000000000003</v>
      </c>
      <c r="L84" s="18">
        <f>frq!C84</f>
        <v>1</v>
      </c>
      <c r="M84" s="167">
        <f t="shared" si="14"/>
        <v>36.230000000000004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36.230000000000004</v>
      </c>
      <c r="R84" s="18">
        <v>0.4</v>
      </c>
    </row>
    <row r="85" spans="1:18">
      <c r="A85" s="8" t="s">
        <v>127</v>
      </c>
      <c r="B85" s="204">
        <f>'[2]05'!B87</f>
        <v>84</v>
      </c>
      <c r="C85" s="205">
        <f>'[2]05'!C87</f>
        <v>0</v>
      </c>
      <c r="D85" s="205">
        <f>'[2]05'!D87</f>
        <v>0</v>
      </c>
      <c r="E85" s="205">
        <f>'[2]05'!E87</f>
        <v>0</v>
      </c>
      <c r="F85" s="15">
        <f t="shared" si="16"/>
        <v>84</v>
      </c>
      <c r="G85" s="204">
        <f>'[2]05'!H87</f>
        <v>36.630000000000003</v>
      </c>
      <c r="H85" s="205">
        <f>'[2]05'!I87</f>
        <v>0</v>
      </c>
      <c r="I85" s="205">
        <f>'[2]05'!J87</f>
        <v>0</v>
      </c>
      <c r="J85" s="205">
        <f>'[2]05'!K87</f>
        <v>0</v>
      </c>
      <c r="K85" s="15">
        <f t="shared" si="13"/>
        <v>36.630000000000003</v>
      </c>
      <c r="L85" s="18">
        <f>frq!C85</f>
        <v>1</v>
      </c>
      <c r="M85" s="167">
        <f t="shared" si="14"/>
        <v>36.230000000000004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36.230000000000004</v>
      </c>
      <c r="R85" s="18">
        <v>0.4</v>
      </c>
    </row>
    <row r="86" spans="1:18">
      <c r="A86" s="8" t="s">
        <v>128</v>
      </c>
      <c r="B86" s="204">
        <f>'[2]05'!B88</f>
        <v>84</v>
      </c>
      <c r="C86" s="205">
        <f>'[2]05'!C88</f>
        <v>0</v>
      </c>
      <c r="D86" s="205">
        <f>'[2]05'!D88</f>
        <v>0</v>
      </c>
      <c r="E86" s="205">
        <f>'[2]05'!E88</f>
        <v>0</v>
      </c>
      <c r="F86" s="15">
        <f t="shared" si="16"/>
        <v>84</v>
      </c>
      <c r="G86" s="204">
        <f>'[2]05'!H88</f>
        <v>36.630000000000003</v>
      </c>
      <c r="H86" s="205">
        <f>'[2]05'!I88</f>
        <v>0</v>
      </c>
      <c r="I86" s="205">
        <f>'[2]05'!J88</f>
        <v>0</v>
      </c>
      <c r="J86" s="205">
        <f>'[2]05'!K88</f>
        <v>0</v>
      </c>
      <c r="K86" s="15">
        <f t="shared" si="13"/>
        <v>36.630000000000003</v>
      </c>
      <c r="L86" s="18">
        <f>frq!C86</f>
        <v>1</v>
      </c>
      <c r="M86" s="167">
        <f t="shared" si="14"/>
        <v>36.230000000000004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36.230000000000004</v>
      </c>
      <c r="R86" s="18">
        <v>0.4</v>
      </c>
    </row>
    <row r="87" spans="1:18">
      <c r="A87" s="8" t="s">
        <v>129</v>
      </c>
      <c r="B87" s="204">
        <f>'[2]05'!B89</f>
        <v>84</v>
      </c>
      <c r="C87" s="205">
        <f>'[2]05'!C89</f>
        <v>0</v>
      </c>
      <c r="D87" s="205">
        <f>'[2]05'!D89</f>
        <v>0</v>
      </c>
      <c r="E87" s="205">
        <f>'[2]05'!E89</f>
        <v>0</v>
      </c>
      <c r="F87" s="15">
        <f t="shared" si="16"/>
        <v>84</v>
      </c>
      <c r="G87" s="204">
        <f>'[2]05'!H89</f>
        <v>36.630000000000003</v>
      </c>
      <c r="H87" s="205">
        <f>'[2]05'!I89</f>
        <v>0</v>
      </c>
      <c r="I87" s="205">
        <f>'[2]05'!J89</f>
        <v>0</v>
      </c>
      <c r="J87" s="205">
        <f>'[2]05'!K89</f>
        <v>0</v>
      </c>
      <c r="K87" s="15">
        <f t="shared" si="13"/>
        <v>36.630000000000003</v>
      </c>
      <c r="L87" s="18">
        <f>frq!C87</f>
        <v>1</v>
      </c>
      <c r="M87" s="167">
        <f t="shared" si="14"/>
        <v>36.230000000000004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36.230000000000004</v>
      </c>
      <c r="R87" s="18">
        <v>0.4</v>
      </c>
    </row>
    <row r="88" spans="1:18">
      <c r="A88" s="8" t="s">
        <v>130</v>
      </c>
      <c r="B88" s="204">
        <f>'[2]05'!B90</f>
        <v>84</v>
      </c>
      <c r="C88" s="205">
        <f>'[2]05'!C90</f>
        <v>0</v>
      </c>
      <c r="D88" s="205">
        <f>'[2]05'!D90</f>
        <v>0</v>
      </c>
      <c r="E88" s="205">
        <f>'[2]05'!E90</f>
        <v>0</v>
      </c>
      <c r="F88" s="15">
        <f t="shared" si="16"/>
        <v>84</v>
      </c>
      <c r="G88" s="204">
        <f>'[2]05'!H90</f>
        <v>36.630000000000003</v>
      </c>
      <c r="H88" s="205">
        <f>'[2]05'!I90</f>
        <v>0</v>
      </c>
      <c r="I88" s="205">
        <f>'[2]05'!J90</f>
        <v>0</v>
      </c>
      <c r="J88" s="205">
        <f>'[2]05'!K90</f>
        <v>0</v>
      </c>
      <c r="K88" s="15">
        <f t="shared" si="13"/>
        <v>36.630000000000003</v>
      </c>
      <c r="L88" s="18">
        <f>frq!C88</f>
        <v>1</v>
      </c>
      <c r="M88" s="167">
        <f t="shared" si="14"/>
        <v>36.230000000000004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36.230000000000004</v>
      </c>
      <c r="R88" s="18">
        <v>0.4</v>
      </c>
    </row>
    <row r="89" spans="1:18">
      <c r="A89" s="8" t="s">
        <v>131</v>
      </c>
      <c r="B89" s="204">
        <f>'[2]05'!B91</f>
        <v>84</v>
      </c>
      <c r="C89" s="205">
        <f>'[2]05'!C91</f>
        <v>0</v>
      </c>
      <c r="D89" s="205">
        <f>'[2]05'!D91</f>
        <v>0</v>
      </c>
      <c r="E89" s="205">
        <f>'[2]05'!E91</f>
        <v>0</v>
      </c>
      <c r="F89" s="15">
        <f t="shared" si="16"/>
        <v>84</v>
      </c>
      <c r="G89" s="204">
        <f>'[2]05'!H91</f>
        <v>36.630000000000003</v>
      </c>
      <c r="H89" s="205">
        <f>'[2]05'!I91</f>
        <v>0</v>
      </c>
      <c r="I89" s="205">
        <f>'[2]05'!J91</f>
        <v>0</v>
      </c>
      <c r="J89" s="205">
        <f>'[2]05'!K91</f>
        <v>0</v>
      </c>
      <c r="K89" s="15">
        <f t="shared" si="13"/>
        <v>36.630000000000003</v>
      </c>
      <c r="L89" s="18">
        <f>frq!C89</f>
        <v>1</v>
      </c>
      <c r="M89" s="167">
        <f t="shared" si="14"/>
        <v>36.230000000000004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36.230000000000004</v>
      </c>
      <c r="R89" s="18">
        <v>0.4</v>
      </c>
    </row>
    <row r="90" spans="1:18">
      <c r="A90" s="8" t="s">
        <v>132</v>
      </c>
      <c r="B90" s="204">
        <f>'[2]05'!B92</f>
        <v>84</v>
      </c>
      <c r="C90" s="205">
        <f>'[2]05'!C92</f>
        <v>0</v>
      </c>
      <c r="D90" s="205">
        <f>'[2]05'!D92</f>
        <v>0</v>
      </c>
      <c r="E90" s="205">
        <f>'[2]05'!E92</f>
        <v>0</v>
      </c>
      <c r="F90" s="15">
        <f t="shared" si="16"/>
        <v>84</v>
      </c>
      <c r="G90" s="204">
        <f>'[2]05'!H92</f>
        <v>36.630000000000003</v>
      </c>
      <c r="H90" s="205">
        <f>'[2]05'!I92</f>
        <v>0</v>
      </c>
      <c r="I90" s="205">
        <f>'[2]05'!J92</f>
        <v>0</v>
      </c>
      <c r="J90" s="205">
        <f>'[2]05'!K92</f>
        <v>0</v>
      </c>
      <c r="K90" s="15">
        <f t="shared" si="13"/>
        <v>36.630000000000003</v>
      </c>
      <c r="L90" s="18">
        <f>frq!C90</f>
        <v>1</v>
      </c>
      <c r="M90" s="167">
        <f t="shared" si="14"/>
        <v>36.230000000000004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36.230000000000004</v>
      </c>
      <c r="R90" s="18">
        <v>0.4</v>
      </c>
    </row>
    <row r="91" spans="1:18">
      <c r="A91" s="8" t="s">
        <v>133</v>
      </c>
      <c r="B91" s="204">
        <f>'[2]05'!B93</f>
        <v>84</v>
      </c>
      <c r="C91" s="205">
        <f>'[2]05'!C93</f>
        <v>0</v>
      </c>
      <c r="D91" s="205">
        <f>'[2]05'!D93</f>
        <v>0</v>
      </c>
      <c r="E91" s="205">
        <f>'[2]05'!E93</f>
        <v>0</v>
      </c>
      <c r="F91" s="15">
        <f t="shared" si="16"/>
        <v>84</v>
      </c>
      <c r="G91" s="204">
        <f>'[2]05'!H93</f>
        <v>36.630000000000003</v>
      </c>
      <c r="H91" s="205">
        <f>'[2]05'!I93</f>
        <v>0</v>
      </c>
      <c r="I91" s="205">
        <f>'[2]05'!J93</f>
        <v>0</v>
      </c>
      <c r="J91" s="205">
        <f>'[2]05'!K93</f>
        <v>0</v>
      </c>
      <c r="K91" s="15">
        <f t="shared" si="13"/>
        <v>36.630000000000003</v>
      </c>
      <c r="L91" s="18">
        <f>frq!C91</f>
        <v>1</v>
      </c>
      <c r="M91" s="167">
        <f t="shared" si="14"/>
        <v>36.230000000000004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36.230000000000004</v>
      </c>
      <c r="R91" s="18">
        <v>0.4</v>
      </c>
    </row>
    <row r="92" spans="1:18">
      <c r="A92" s="8" t="s">
        <v>134</v>
      </c>
      <c r="B92" s="204">
        <f>'[2]05'!B94</f>
        <v>84</v>
      </c>
      <c r="C92" s="205">
        <f>'[2]05'!C94</f>
        <v>0</v>
      </c>
      <c r="D92" s="205">
        <f>'[2]05'!D94</f>
        <v>0</v>
      </c>
      <c r="E92" s="205">
        <f>'[2]05'!E94</f>
        <v>0</v>
      </c>
      <c r="F92" s="15">
        <f t="shared" si="16"/>
        <v>84</v>
      </c>
      <c r="G92" s="204">
        <f>'[2]05'!H94</f>
        <v>36.630000000000003</v>
      </c>
      <c r="H92" s="205">
        <f>'[2]05'!I94</f>
        <v>0</v>
      </c>
      <c r="I92" s="205">
        <f>'[2]05'!J94</f>
        <v>0</v>
      </c>
      <c r="J92" s="205">
        <f>'[2]05'!K94</f>
        <v>0</v>
      </c>
      <c r="K92" s="15">
        <f t="shared" si="13"/>
        <v>36.630000000000003</v>
      </c>
      <c r="L92" s="18">
        <f>frq!C92</f>
        <v>1</v>
      </c>
      <c r="M92" s="167">
        <f t="shared" si="14"/>
        <v>36.230000000000004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36.230000000000004</v>
      </c>
      <c r="R92" s="18">
        <v>0.4</v>
      </c>
    </row>
    <row r="93" spans="1:18">
      <c r="A93" s="8" t="s">
        <v>135</v>
      </c>
      <c r="B93" s="204">
        <f>'[2]05'!B95</f>
        <v>84</v>
      </c>
      <c r="C93" s="205">
        <f>'[2]05'!C95</f>
        <v>0</v>
      </c>
      <c r="D93" s="205">
        <f>'[2]05'!D95</f>
        <v>0</v>
      </c>
      <c r="E93" s="205">
        <f>'[2]05'!E95</f>
        <v>0</v>
      </c>
      <c r="F93" s="15">
        <f t="shared" si="16"/>
        <v>84</v>
      </c>
      <c r="G93" s="204">
        <f>'[2]05'!H95</f>
        <v>36.630000000000003</v>
      </c>
      <c r="H93" s="205">
        <f>'[2]05'!I95</f>
        <v>0</v>
      </c>
      <c r="I93" s="205">
        <f>'[2]05'!J95</f>
        <v>0</v>
      </c>
      <c r="J93" s="205">
        <f>'[2]05'!K95</f>
        <v>0</v>
      </c>
      <c r="K93" s="15">
        <f t="shared" si="13"/>
        <v>36.630000000000003</v>
      </c>
      <c r="L93" s="18">
        <f>frq!C93</f>
        <v>1</v>
      </c>
      <c r="M93" s="167">
        <f t="shared" si="14"/>
        <v>36.230000000000004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36.230000000000004</v>
      </c>
      <c r="R93" s="18">
        <v>0.4</v>
      </c>
    </row>
    <row r="94" spans="1:18">
      <c r="A94" s="8" t="s">
        <v>136</v>
      </c>
      <c r="B94" s="204">
        <f>'[2]05'!B96</f>
        <v>84</v>
      </c>
      <c r="C94" s="205">
        <f>'[2]05'!C96</f>
        <v>0</v>
      </c>
      <c r="D94" s="205">
        <f>'[2]05'!D96</f>
        <v>0</v>
      </c>
      <c r="E94" s="205">
        <f>'[2]05'!E96</f>
        <v>0</v>
      </c>
      <c r="F94" s="15">
        <f t="shared" si="16"/>
        <v>84</v>
      </c>
      <c r="G94" s="204">
        <f>'[2]05'!H96</f>
        <v>36</v>
      </c>
      <c r="H94" s="205">
        <f>'[2]05'!I96</f>
        <v>0</v>
      </c>
      <c r="I94" s="205">
        <f>'[2]05'!J96</f>
        <v>0</v>
      </c>
      <c r="J94" s="205">
        <f>'[2]05'!K96</f>
        <v>0</v>
      </c>
      <c r="K94" s="15">
        <f t="shared" si="13"/>
        <v>36</v>
      </c>
      <c r="L94" s="18">
        <f>frq!C94</f>
        <v>1</v>
      </c>
      <c r="M94" s="167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204">
        <f>'[2]05'!B97</f>
        <v>84</v>
      </c>
      <c r="C95" s="205">
        <f>'[2]05'!C97</f>
        <v>0</v>
      </c>
      <c r="D95" s="205">
        <f>'[2]05'!D97</f>
        <v>0</v>
      </c>
      <c r="E95" s="205">
        <f>'[2]05'!E97</f>
        <v>0</v>
      </c>
      <c r="F95" s="15">
        <f t="shared" si="16"/>
        <v>84</v>
      </c>
      <c r="G95" s="204">
        <f>'[2]05'!H97</f>
        <v>36</v>
      </c>
      <c r="H95" s="205">
        <f>'[2]05'!I97</f>
        <v>0</v>
      </c>
      <c r="I95" s="205">
        <f>'[2]05'!J97</f>
        <v>0</v>
      </c>
      <c r="J95" s="205">
        <f>'[2]05'!K97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204">
        <f>'[2]05'!B98</f>
        <v>84</v>
      </c>
      <c r="C96" s="205">
        <f>'[2]05'!C98</f>
        <v>0</v>
      </c>
      <c r="D96" s="205">
        <f>'[2]05'!D98</f>
        <v>0</v>
      </c>
      <c r="E96" s="205">
        <f>'[2]05'!E98</f>
        <v>0</v>
      </c>
      <c r="F96" s="15">
        <f t="shared" si="16"/>
        <v>84</v>
      </c>
      <c r="G96" s="204">
        <f>'[2]05'!H98</f>
        <v>36</v>
      </c>
      <c r="H96" s="205">
        <f>'[2]05'!I98</f>
        <v>0</v>
      </c>
      <c r="I96" s="205">
        <f>'[2]05'!J98</f>
        <v>0</v>
      </c>
      <c r="J96" s="205">
        <f>'[2]05'!K98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204">
        <f>'[2]05'!B99</f>
        <v>84</v>
      </c>
      <c r="C97" s="205">
        <f>'[2]05'!C99</f>
        <v>0</v>
      </c>
      <c r="D97" s="205">
        <f>'[2]05'!D99</f>
        <v>0</v>
      </c>
      <c r="E97" s="205">
        <f>'[2]05'!E99</f>
        <v>0</v>
      </c>
      <c r="F97" s="15">
        <f t="shared" si="16"/>
        <v>84</v>
      </c>
      <c r="G97" s="204">
        <f>'[2]05'!H99</f>
        <v>36</v>
      </c>
      <c r="H97" s="205">
        <f>'[2]05'!I99</f>
        <v>0</v>
      </c>
      <c r="I97" s="205">
        <f>'[2]05'!J99</f>
        <v>0</v>
      </c>
      <c r="J97" s="205">
        <f>'[2]05'!K99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204">
        <f>'[2]05'!B100</f>
        <v>84</v>
      </c>
      <c r="C98" s="205">
        <f>'[2]05'!C100</f>
        <v>0</v>
      </c>
      <c r="D98" s="205">
        <f>'[2]05'!D100</f>
        <v>0</v>
      </c>
      <c r="E98" s="205">
        <f>'[2]05'!E100</f>
        <v>0</v>
      </c>
      <c r="F98" s="15">
        <f t="shared" si="16"/>
        <v>84</v>
      </c>
      <c r="G98" s="204">
        <f>'[2]05'!H100</f>
        <v>36</v>
      </c>
      <c r="H98" s="205">
        <f>'[2]05'!I100</f>
        <v>0</v>
      </c>
      <c r="I98" s="205">
        <f>'[2]05'!J100</f>
        <v>0</v>
      </c>
      <c r="J98" s="205">
        <f>'[2]05'!K100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0.8785925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0.8785925</v>
      </c>
      <c r="L99" s="171">
        <f t="shared" si="17"/>
        <v>2.4E-2</v>
      </c>
      <c r="M99" s="171">
        <f t="shared" si="17"/>
        <v>0.86899250000000094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0.86899250000000094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44990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9" t="s">
        <v>173</v>
      </c>
      <c r="AX1" s="239"/>
      <c r="AY1" s="239"/>
      <c r="AZ1" s="239"/>
      <c r="BA1" s="239"/>
      <c r="BB1" s="239"/>
      <c r="BD1" s="239" t="s">
        <v>174</v>
      </c>
      <c r="BE1" s="239"/>
      <c r="BF1" s="239"/>
      <c r="BG1" s="239"/>
      <c r="BH1" s="239"/>
      <c r="BI1" s="239"/>
      <c r="BL1" s="8" t="s">
        <v>203</v>
      </c>
      <c r="BM1" s="8" t="s">
        <v>204</v>
      </c>
      <c r="BN1" s="239" t="s">
        <v>374</v>
      </c>
      <c r="BO1" s="239"/>
      <c r="BP1" s="240" t="s">
        <v>373</v>
      </c>
      <c r="BQ1" s="24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'[3]05'!B5</f>
        <v>320</v>
      </c>
      <c r="C3" s="16">
        <f>'[3]05'!C5</f>
        <v>0</v>
      </c>
      <c r="D3" s="16">
        <f>'[3]05'!D5</f>
        <v>0</v>
      </c>
      <c r="E3" s="16">
        <f>'[3]05'!E5</f>
        <v>0</v>
      </c>
      <c r="F3" s="16">
        <f>'[3]05'!F5</f>
        <v>360</v>
      </c>
      <c r="G3" s="16">
        <f>'[3]05'!G5</f>
        <v>460</v>
      </c>
      <c r="H3" s="17">
        <f>SUM(B3:G3)</f>
        <v>1140</v>
      </c>
      <c r="I3" s="15">
        <f>'[3]05'!J5</f>
        <v>273.04000000000002</v>
      </c>
      <c r="J3" s="16">
        <f>'[3]05'!K5</f>
        <v>0</v>
      </c>
      <c r="K3" s="16">
        <f>'[3]05'!L5</f>
        <v>0</v>
      </c>
      <c r="L3" s="16">
        <f>'[3]05'!M5</f>
        <v>0</v>
      </c>
      <c r="M3" s="16">
        <f>'[3]05'!N5</f>
        <v>0</v>
      </c>
      <c r="N3" s="16">
        <f>'[3]05'!O5</f>
        <v>0</v>
      </c>
      <c r="O3" s="17">
        <f>SUM(I3:N3)</f>
        <v>273.04000000000002</v>
      </c>
      <c r="P3" s="18">
        <f>frq!C3</f>
        <v>1</v>
      </c>
      <c r="Q3" s="15">
        <f t="shared" ref="Q3:V18" si="0">IF($P3=1,I3,IF(AND($P3=0.985,I3&gt;0.985*B3),B3*0.985,IF(AND($P3=0.965,I3&gt;0.965*B3),0.965*B3,I3)))</f>
        <v>273.04000000000002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273.04000000000002</v>
      </c>
      <c r="X3" s="8">
        <f>AW3</f>
        <v>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241.04000000000002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241.04000000000002</v>
      </c>
      <c r="AT3" s="8">
        <v>23.97</v>
      </c>
      <c r="AU3" s="8">
        <v>30.83</v>
      </c>
      <c r="AW3" s="208">
        <v>0</v>
      </c>
      <c r="AX3" s="208">
        <v>0</v>
      </c>
      <c r="AY3" s="208">
        <v>0</v>
      </c>
      <c r="AZ3" s="208">
        <v>0</v>
      </c>
      <c r="BA3" s="208">
        <v>0</v>
      </c>
      <c r="BB3" s="208">
        <v>0</v>
      </c>
      <c r="BC3" s="8">
        <f>SUM(AW3:BB3)</f>
        <v>0</v>
      </c>
      <c r="BD3" s="208">
        <v>32</v>
      </c>
      <c r="BE3" s="208">
        <v>0</v>
      </c>
      <c r="BF3" s="208">
        <v>0</v>
      </c>
      <c r="BG3" s="208">
        <v>0</v>
      </c>
      <c r="BH3" s="208">
        <v>0</v>
      </c>
      <c r="BI3" s="208">
        <v>0</v>
      </c>
      <c r="BJ3" s="8">
        <f>SUM(BD3:BI3)</f>
        <v>32</v>
      </c>
      <c r="BL3" s="8">
        <f>AT3</f>
        <v>23.97</v>
      </c>
      <c r="BM3" s="8">
        <f>AU3</f>
        <v>30.83</v>
      </c>
      <c r="BN3" s="8">
        <f>BC3</f>
        <v>0</v>
      </c>
      <c r="BO3" s="8">
        <f>BJ3</f>
        <v>32</v>
      </c>
      <c r="BP3" s="182">
        <f>BL3-BN3</f>
        <v>23.97</v>
      </c>
      <c r="BQ3" s="182">
        <f>BM3-BO3</f>
        <v>-1.1700000000000017</v>
      </c>
    </row>
    <row r="4" spans="1:69">
      <c r="A4" s="8" t="s">
        <v>46</v>
      </c>
      <c r="B4" s="15">
        <f>'[3]05'!B6</f>
        <v>320</v>
      </c>
      <c r="C4" s="16">
        <f>'[3]05'!C6</f>
        <v>0</v>
      </c>
      <c r="D4" s="16">
        <f>'[3]05'!D6</f>
        <v>0</v>
      </c>
      <c r="E4" s="16">
        <f>'[3]05'!E6</f>
        <v>0</v>
      </c>
      <c r="F4" s="16">
        <f>'[3]05'!F6</f>
        <v>360</v>
      </c>
      <c r="G4" s="16">
        <f>'[3]05'!G6</f>
        <v>460</v>
      </c>
      <c r="H4" s="17">
        <f>SUM(B4:G4)</f>
        <v>1140</v>
      </c>
      <c r="I4" s="15">
        <f>'[3]05'!J6</f>
        <v>273.04000000000002</v>
      </c>
      <c r="J4" s="16">
        <f>'[3]05'!K6</f>
        <v>0</v>
      </c>
      <c r="K4" s="16">
        <f>'[3]05'!L6</f>
        <v>0</v>
      </c>
      <c r="L4" s="16">
        <f>'[3]05'!M6</f>
        <v>0</v>
      </c>
      <c r="M4" s="16">
        <f>'[3]05'!N6</f>
        <v>0</v>
      </c>
      <c r="N4" s="16">
        <f>'[3]05'!O6</f>
        <v>0</v>
      </c>
      <c r="O4" s="17">
        <f>SUM(I4:N4)</f>
        <v>273.04000000000002</v>
      </c>
      <c r="P4" s="18">
        <f>frq!C4</f>
        <v>1</v>
      </c>
      <c r="Q4" s="15">
        <f>IF($P4=1,I4,IF(AND($P4=0.985,I4&gt;0.985*B4),B4*0.985,IF(AND($P4=0.965,I4&gt;0.965*B4),0.965*B4,I4)))</f>
        <v>273.04000000000002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273.04000000000002</v>
      </c>
      <c r="X4" s="8">
        <f t="shared" ref="X4:X67" si="4">AW4</f>
        <v>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241.04000000000002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241.04000000000002</v>
      </c>
      <c r="AT4" s="8">
        <v>23.97</v>
      </c>
      <c r="AU4" s="8">
        <v>30.83</v>
      </c>
      <c r="AW4" s="208">
        <v>0</v>
      </c>
      <c r="AX4" s="208">
        <v>0</v>
      </c>
      <c r="AY4" s="208">
        <v>0</v>
      </c>
      <c r="AZ4" s="208">
        <v>0</v>
      </c>
      <c r="BA4" s="208">
        <v>0</v>
      </c>
      <c r="BB4" s="208">
        <v>0</v>
      </c>
      <c r="BC4" s="8">
        <f t="shared" ref="BC4:BC67" si="19">SUM(AW4:BB4)</f>
        <v>0</v>
      </c>
      <c r="BD4" s="208">
        <v>32</v>
      </c>
      <c r="BE4" s="208">
        <v>0</v>
      </c>
      <c r="BF4" s="208">
        <v>0</v>
      </c>
      <c r="BG4" s="208">
        <v>0</v>
      </c>
      <c r="BH4" s="208">
        <v>0</v>
      </c>
      <c r="BI4" s="208">
        <v>0</v>
      </c>
      <c r="BJ4" s="8">
        <f t="shared" ref="BJ4:BJ67" si="20">SUM(BD4:BI4)</f>
        <v>32</v>
      </c>
      <c r="BL4" s="8">
        <f t="shared" ref="BL4:BL67" si="21">AT4</f>
        <v>23.97</v>
      </c>
      <c r="BM4" s="8">
        <f t="shared" ref="BM4:BM67" si="22">AU4</f>
        <v>30.83</v>
      </c>
      <c r="BN4" s="8">
        <f t="shared" ref="BN4:BN67" si="23">BC4</f>
        <v>0</v>
      </c>
      <c r="BO4" s="8">
        <f t="shared" ref="BO4:BO67" si="24">BJ4</f>
        <v>32</v>
      </c>
      <c r="BP4" s="182">
        <f t="shared" ref="BP4:BP67" si="25">BL4-BN4</f>
        <v>23.97</v>
      </c>
      <c r="BQ4" s="182">
        <f t="shared" ref="BQ4:BQ67" si="26">BM4-BO4</f>
        <v>-1.1700000000000017</v>
      </c>
    </row>
    <row r="5" spans="1:69">
      <c r="A5" s="8" t="s">
        <v>47</v>
      </c>
      <c r="B5" s="15">
        <f>'[3]05'!B7</f>
        <v>320</v>
      </c>
      <c r="C5" s="16">
        <f>'[3]05'!C7</f>
        <v>0</v>
      </c>
      <c r="D5" s="16">
        <f>'[3]05'!D7</f>
        <v>0</v>
      </c>
      <c r="E5" s="16">
        <f>'[3]05'!E7</f>
        <v>0</v>
      </c>
      <c r="F5" s="16">
        <f>'[3]05'!F7</f>
        <v>360</v>
      </c>
      <c r="G5" s="16">
        <f>'[3]05'!G7</f>
        <v>460</v>
      </c>
      <c r="H5" s="17">
        <f t="shared" ref="H5:H68" si="27">SUM(B5:G5)</f>
        <v>1140</v>
      </c>
      <c r="I5" s="15">
        <f>'[3]05'!J7</f>
        <v>273.04000000000002</v>
      </c>
      <c r="J5" s="16">
        <f>'[3]05'!K7</f>
        <v>0</v>
      </c>
      <c r="K5" s="16">
        <f>'[3]05'!L7</f>
        <v>0</v>
      </c>
      <c r="L5" s="16">
        <f>'[3]05'!M7</f>
        <v>0</v>
      </c>
      <c r="M5" s="16">
        <f>'[3]05'!N7</f>
        <v>0</v>
      </c>
      <c r="N5" s="16">
        <f>'[3]05'!O7</f>
        <v>0</v>
      </c>
      <c r="O5" s="17">
        <f t="shared" ref="O5:O68" si="28">SUM(I5:N5)</f>
        <v>273.04000000000002</v>
      </c>
      <c r="P5" s="18">
        <f>frq!C5</f>
        <v>1</v>
      </c>
      <c r="Q5" s="15">
        <f t="shared" ref="Q5:V56" si="29">IF($P5=1,I5,IF(AND($P5=0.985,I5&gt;0.985*B5),B5*0.985,IF(AND($P5=0.965,I5&gt;0.965*B5),0.965*B5,I5)))</f>
        <v>273.04000000000002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273.04000000000002</v>
      </c>
      <c r="X5" s="8">
        <f t="shared" si="4"/>
        <v>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241.04000000000002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241.04000000000002</v>
      </c>
      <c r="AT5" s="8">
        <v>23.97</v>
      </c>
      <c r="AU5" s="8">
        <v>30.83</v>
      </c>
      <c r="AW5" s="208">
        <v>0</v>
      </c>
      <c r="AX5" s="208">
        <v>0</v>
      </c>
      <c r="AY5" s="208">
        <v>0</v>
      </c>
      <c r="AZ5" s="208">
        <v>0</v>
      </c>
      <c r="BA5" s="208">
        <v>0</v>
      </c>
      <c r="BB5" s="208">
        <v>0</v>
      </c>
      <c r="BC5" s="8">
        <f t="shared" si="19"/>
        <v>0</v>
      </c>
      <c r="BD5" s="208">
        <v>32</v>
      </c>
      <c r="BE5" s="208">
        <v>0</v>
      </c>
      <c r="BF5" s="208">
        <v>0</v>
      </c>
      <c r="BG5" s="208">
        <v>0</v>
      </c>
      <c r="BH5" s="208">
        <v>0</v>
      </c>
      <c r="BI5" s="208">
        <v>0</v>
      </c>
      <c r="BJ5" s="8">
        <f t="shared" si="20"/>
        <v>32</v>
      </c>
      <c r="BL5" s="8">
        <f t="shared" si="21"/>
        <v>23.97</v>
      </c>
      <c r="BM5" s="8">
        <f t="shared" si="22"/>
        <v>30.83</v>
      </c>
      <c r="BN5" s="8">
        <f t="shared" si="23"/>
        <v>0</v>
      </c>
      <c r="BO5" s="8">
        <f t="shared" si="24"/>
        <v>32</v>
      </c>
      <c r="BP5" s="182">
        <f t="shared" si="25"/>
        <v>23.97</v>
      </c>
      <c r="BQ5" s="182">
        <f t="shared" si="26"/>
        <v>-1.1700000000000017</v>
      </c>
    </row>
    <row r="6" spans="1:69">
      <c r="A6" s="8" t="s">
        <v>48</v>
      </c>
      <c r="B6" s="15">
        <f>'[3]05'!B8</f>
        <v>320</v>
      </c>
      <c r="C6" s="16">
        <f>'[3]05'!C8</f>
        <v>0</v>
      </c>
      <c r="D6" s="16">
        <f>'[3]05'!D8</f>
        <v>0</v>
      </c>
      <c r="E6" s="16">
        <f>'[3]05'!E8</f>
        <v>0</v>
      </c>
      <c r="F6" s="16">
        <f>'[3]05'!F8</f>
        <v>360</v>
      </c>
      <c r="G6" s="16">
        <f>'[3]05'!G8</f>
        <v>460</v>
      </c>
      <c r="H6" s="17">
        <f t="shared" si="27"/>
        <v>1140</v>
      </c>
      <c r="I6" s="15">
        <f>'[3]05'!J8</f>
        <v>273.04000000000002</v>
      </c>
      <c r="J6" s="16">
        <f>'[3]05'!K8</f>
        <v>0</v>
      </c>
      <c r="K6" s="16">
        <f>'[3]05'!L8</f>
        <v>0</v>
      </c>
      <c r="L6" s="16">
        <f>'[3]05'!M8</f>
        <v>0</v>
      </c>
      <c r="M6" s="16">
        <f>'[3]05'!N8</f>
        <v>0</v>
      </c>
      <c r="N6" s="16">
        <f>'[3]05'!O8</f>
        <v>0</v>
      </c>
      <c r="O6" s="17">
        <f t="shared" si="28"/>
        <v>273.04000000000002</v>
      </c>
      <c r="P6" s="18">
        <f>frq!C6</f>
        <v>1</v>
      </c>
      <c r="Q6" s="15">
        <f t="shared" si="29"/>
        <v>273.04000000000002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273.04000000000002</v>
      </c>
      <c r="X6" s="8">
        <f t="shared" si="4"/>
        <v>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241.04000000000002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241.04000000000002</v>
      </c>
      <c r="AT6" s="8">
        <v>24.82</v>
      </c>
      <c r="AU6" s="8">
        <v>24.82</v>
      </c>
      <c r="AW6" s="208">
        <v>0</v>
      </c>
      <c r="AX6" s="208">
        <v>0</v>
      </c>
      <c r="AY6" s="208">
        <v>0</v>
      </c>
      <c r="AZ6" s="208">
        <v>0</v>
      </c>
      <c r="BA6" s="208">
        <v>0</v>
      </c>
      <c r="BB6" s="208">
        <v>0</v>
      </c>
      <c r="BC6" s="8">
        <f t="shared" si="19"/>
        <v>0</v>
      </c>
      <c r="BD6" s="208">
        <v>32</v>
      </c>
      <c r="BE6" s="208">
        <v>0</v>
      </c>
      <c r="BF6" s="208">
        <v>0</v>
      </c>
      <c r="BG6" s="208">
        <v>0</v>
      </c>
      <c r="BH6" s="208">
        <v>0</v>
      </c>
      <c r="BI6" s="208">
        <v>0</v>
      </c>
      <c r="BJ6" s="8">
        <f t="shared" si="20"/>
        <v>32</v>
      </c>
      <c r="BL6" s="8">
        <f t="shared" si="21"/>
        <v>24.82</v>
      </c>
      <c r="BM6" s="8">
        <f t="shared" si="22"/>
        <v>24.82</v>
      </c>
      <c r="BN6" s="8">
        <f t="shared" si="23"/>
        <v>0</v>
      </c>
      <c r="BO6" s="8">
        <f t="shared" si="24"/>
        <v>32</v>
      </c>
      <c r="BP6" s="182">
        <f t="shared" si="25"/>
        <v>24.82</v>
      </c>
      <c r="BQ6" s="182">
        <f t="shared" si="26"/>
        <v>-7.18</v>
      </c>
    </row>
    <row r="7" spans="1:69">
      <c r="A7" s="8" t="s">
        <v>49</v>
      </c>
      <c r="B7" s="15">
        <f>'[3]05'!B9</f>
        <v>320</v>
      </c>
      <c r="C7" s="16">
        <f>'[3]05'!C9</f>
        <v>0</v>
      </c>
      <c r="D7" s="16">
        <f>'[3]05'!D9</f>
        <v>0</v>
      </c>
      <c r="E7" s="16">
        <f>'[3]05'!E9</f>
        <v>0</v>
      </c>
      <c r="F7" s="16">
        <f>'[3]05'!F9</f>
        <v>360</v>
      </c>
      <c r="G7" s="16">
        <f>'[3]05'!G9</f>
        <v>460</v>
      </c>
      <c r="H7" s="17">
        <f t="shared" si="27"/>
        <v>1140</v>
      </c>
      <c r="I7" s="15">
        <f>'[3]05'!J9</f>
        <v>273.04000000000002</v>
      </c>
      <c r="J7" s="16">
        <f>'[3]05'!K9</f>
        <v>0</v>
      </c>
      <c r="K7" s="16">
        <f>'[3]05'!L9</f>
        <v>0</v>
      </c>
      <c r="L7" s="16">
        <f>'[3]05'!M9</f>
        <v>0</v>
      </c>
      <c r="M7" s="16">
        <f>'[3]05'!N9</f>
        <v>0</v>
      </c>
      <c r="N7" s="16">
        <f>'[3]05'!O9</f>
        <v>0</v>
      </c>
      <c r="O7" s="17">
        <f t="shared" si="28"/>
        <v>273.04000000000002</v>
      </c>
      <c r="P7" s="18">
        <f>frq!C7</f>
        <v>1</v>
      </c>
      <c r="Q7" s="15">
        <f t="shared" si="29"/>
        <v>273.04000000000002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273.04000000000002</v>
      </c>
      <c r="X7" s="8">
        <f t="shared" si="4"/>
        <v>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241.04000000000002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241.04000000000002</v>
      </c>
      <c r="AT7" s="8">
        <v>24.82</v>
      </c>
      <c r="AU7" s="8">
        <v>24.82</v>
      </c>
      <c r="AW7" s="208">
        <v>0</v>
      </c>
      <c r="AX7" s="208">
        <v>0</v>
      </c>
      <c r="AY7" s="208">
        <v>0</v>
      </c>
      <c r="AZ7" s="208">
        <v>0</v>
      </c>
      <c r="BA7" s="208">
        <v>0</v>
      </c>
      <c r="BB7" s="208">
        <v>0</v>
      </c>
      <c r="BC7" s="8">
        <f t="shared" si="19"/>
        <v>0</v>
      </c>
      <c r="BD7" s="208">
        <v>32</v>
      </c>
      <c r="BE7" s="208">
        <v>0</v>
      </c>
      <c r="BF7" s="208">
        <v>0</v>
      </c>
      <c r="BG7" s="208">
        <v>0</v>
      </c>
      <c r="BH7" s="208">
        <v>0</v>
      </c>
      <c r="BI7" s="208">
        <v>0</v>
      </c>
      <c r="BJ7" s="8">
        <f t="shared" si="20"/>
        <v>32</v>
      </c>
      <c r="BL7" s="8">
        <f t="shared" si="21"/>
        <v>24.82</v>
      </c>
      <c r="BM7" s="8">
        <f t="shared" si="22"/>
        <v>24.82</v>
      </c>
      <c r="BN7" s="8">
        <f t="shared" si="23"/>
        <v>0</v>
      </c>
      <c r="BO7" s="8">
        <f t="shared" si="24"/>
        <v>32</v>
      </c>
      <c r="BP7" s="182">
        <f t="shared" si="25"/>
        <v>24.82</v>
      </c>
      <c r="BQ7" s="182">
        <f t="shared" si="26"/>
        <v>-7.18</v>
      </c>
    </row>
    <row r="8" spans="1:69">
      <c r="A8" s="8" t="s">
        <v>50</v>
      </c>
      <c r="B8" s="15">
        <f>'[3]05'!B10</f>
        <v>320</v>
      </c>
      <c r="C8" s="16">
        <f>'[3]05'!C10</f>
        <v>0</v>
      </c>
      <c r="D8" s="16">
        <f>'[3]05'!D10</f>
        <v>0</v>
      </c>
      <c r="E8" s="16">
        <f>'[3]05'!E10</f>
        <v>0</v>
      </c>
      <c r="F8" s="16">
        <f>'[3]05'!F10</f>
        <v>360</v>
      </c>
      <c r="G8" s="16">
        <f>'[3]05'!G10</f>
        <v>460</v>
      </c>
      <c r="H8" s="17">
        <f t="shared" si="27"/>
        <v>1140</v>
      </c>
      <c r="I8" s="15">
        <f>'[3]05'!J10</f>
        <v>273.04000000000002</v>
      </c>
      <c r="J8" s="16">
        <f>'[3]05'!K10</f>
        <v>0</v>
      </c>
      <c r="K8" s="16">
        <f>'[3]05'!L10</f>
        <v>0</v>
      </c>
      <c r="L8" s="16">
        <f>'[3]05'!M10</f>
        <v>0</v>
      </c>
      <c r="M8" s="16">
        <f>'[3]05'!N10</f>
        <v>0</v>
      </c>
      <c r="N8" s="16">
        <f>'[3]05'!O10</f>
        <v>0</v>
      </c>
      <c r="O8" s="17">
        <f t="shared" si="28"/>
        <v>273.04000000000002</v>
      </c>
      <c r="P8" s="18">
        <f>frq!C8</f>
        <v>1</v>
      </c>
      <c r="Q8" s="15">
        <f t="shared" si="29"/>
        <v>273.04000000000002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273.04000000000002</v>
      </c>
      <c r="X8" s="8">
        <f t="shared" si="4"/>
        <v>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241.04000000000002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241.04000000000002</v>
      </c>
      <c r="AT8" s="8">
        <v>24.82</v>
      </c>
      <c r="AU8" s="8">
        <v>24.82</v>
      </c>
      <c r="AW8" s="208">
        <v>0</v>
      </c>
      <c r="AX8" s="208">
        <v>0</v>
      </c>
      <c r="AY8" s="208">
        <v>0</v>
      </c>
      <c r="AZ8" s="208">
        <v>0</v>
      </c>
      <c r="BA8" s="208">
        <v>0</v>
      </c>
      <c r="BB8" s="208">
        <v>0</v>
      </c>
      <c r="BC8" s="8">
        <f t="shared" si="19"/>
        <v>0</v>
      </c>
      <c r="BD8" s="208">
        <v>32</v>
      </c>
      <c r="BE8" s="208">
        <v>0</v>
      </c>
      <c r="BF8" s="208">
        <v>0</v>
      </c>
      <c r="BG8" s="208">
        <v>0</v>
      </c>
      <c r="BH8" s="208">
        <v>0</v>
      </c>
      <c r="BI8" s="208">
        <v>0</v>
      </c>
      <c r="BJ8" s="8">
        <f t="shared" si="20"/>
        <v>32</v>
      </c>
      <c r="BL8" s="8">
        <f t="shared" si="21"/>
        <v>24.82</v>
      </c>
      <c r="BM8" s="8">
        <f t="shared" si="22"/>
        <v>24.82</v>
      </c>
      <c r="BN8" s="8">
        <f t="shared" si="23"/>
        <v>0</v>
      </c>
      <c r="BO8" s="8">
        <f t="shared" si="24"/>
        <v>32</v>
      </c>
      <c r="BP8" s="182">
        <f t="shared" si="25"/>
        <v>24.82</v>
      </c>
      <c r="BQ8" s="182">
        <f t="shared" si="26"/>
        <v>-7.18</v>
      </c>
    </row>
    <row r="9" spans="1:69">
      <c r="A9" s="8" t="s">
        <v>51</v>
      </c>
      <c r="B9" s="15">
        <f>'[3]05'!B11</f>
        <v>320</v>
      </c>
      <c r="C9" s="16">
        <f>'[3]05'!C11</f>
        <v>0</v>
      </c>
      <c r="D9" s="16">
        <f>'[3]05'!D11</f>
        <v>0</v>
      </c>
      <c r="E9" s="16">
        <f>'[3]05'!E11</f>
        <v>0</v>
      </c>
      <c r="F9" s="16">
        <f>'[3]05'!F11</f>
        <v>360</v>
      </c>
      <c r="G9" s="16">
        <f>'[3]05'!G11</f>
        <v>460</v>
      </c>
      <c r="H9" s="17">
        <f t="shared" si="27"/>
        <v>1140</v>
      </c>
      <c r="I9" s="15">
        <f>'[3]05'!J11</f>
        <v>273.04000000000002</v>
      </c>
      <c r="J9" s="16">
        <f>'[3]05'!K11</f>
        <v>0</v>
      </c>
      <c r="K9" s="16">
        <f>'[3]05'!L11</f>
        <v>0</v>
      </c>
      <c r="L9" s="16">
        <f>'[3]05'!M11</f>
        <v>0</v>
      </c>
      <c r="M9" s="16">
        <f>'[3]05'!N11</f>
        <v>0</v>
      </c>
      <c r="N9" s="16">
        <f>'[3]05'!O11</f>
        <v>0</v>
      </c>
      <c r="O9" s="17">
        <f t="shared" si="28"/>
        <v>273.04000000000002</v>
      </c>
      <c r="P9" s="18">
        <f>frq!C9</f>
        <v>1</v>
      </c>
      <c r="Q9" s="15">
        <f t="shared" si="29"/>
        <v>273.04000000000002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273.04000000000002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241.04000000000002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241.04000000000002</v>
      </c>
      <c r="AT9" s="8">
        <v>24.17</v>
      </c>
      <c r="AU9" s="8">
        <v>24.17</v>
      </c>
      <c r="AW9" s="208">
        <v>0</v>
      </c>
      <c r="AX9" s="208">
        <v>0</v>
      </c>
      <c r="AY9" s="208">
        <v>0</v>
      </c>
      <c r="AZ9" s="208">
        <v>0</v>
      </c>
      <c r="BA9" s="208">
        <v>0</v>
      </c>
      <c r="BB9" s="208">
        <v>0</v>
      </c>
      <c r="BC9" s="8">
        <f t="shared" si="19"/>
        <v>0</v>
      </c>
      <c r="BD9" s="208">
        <v>32</v>
      </c>
      <c r="BE9" s="208">
        <v>0</v>
      </c>
      <c r="BF9" s="208">
        <v>0</v>
      </c>
      <c r="BG9" s="208">
        <v>0</v>
      </c>
      <c r="BH9" s="208">
        <v>0</v>
      </c>
      <c r="BI9" s="208">
        <v>0</v>
      </c>
      <c r="BJ9" s="8">
        <f t="shared" si="20"/>
        <v>32</v>
      </c>
      <c r="BL9" s="8">
        <f t="shared" si="21"/>
        <v>24.17</v>
      </c>
      <c r="BM9" s="8">
        <f t="shared" si="22"/>
        <v>24.17</v>
      </c>
      <c r="BN9" s="8">
        <f t="shared" si="23"/>
        <v>0</v>
      </c>
      <c r="BO9" s="8">
        <f t="shared" si="24"/>
        <v>32</v>
      </c>
      <c r="BP9" s="182">
        <f t="shared" si="25"/>
        <v>24.17</v>
      </c>
      <c r="BQ9" s="182">
        <f t="shared" si="26"/>
        <v>-7.8299999999999983</v>
      </c>
    </row>
    <row r="10" spans="1:69">
      <c r="A10" s="8" t="s">
        <v>52</v>
      </c>
      <c r="B10" s="15">
        <f>'[3]05'!B12</f>
        <v>320</v>
      </c>
      <c r="C10" s="16">
        <f>'[3]05'!C12</f>
        <v>0</v>
      </c>
      <c r="D10" s="16">
        <f>'[3]05'!D12</f>
        <v>0</v>
      </c>
      <c r="E10" s="16">
        <f>'[3]05'!E12</f>
        <v>0</v>
      </c>
      <c r="F10" s="16">
        <f>'[3]05'!F12</f>
        <v>360</v>
      </c>
      <c r="G10" s="16">
        <f>'[3]05'!G12</f>
        <v>460</v>
      </c>
      <c r="H10" s="17">
        <f t="shared" si="27"/>
        <v>1140</v>
      </c>
      <c r="I10" s="15">
        <f>'[3]05'!J12</f>
        <v>273.04000000000002</v>
      </c>
      <c r="J10" s="16">
        <f>'[3]05'!K12</f>
        <v>0</v>
      </c>
      <c r="K10" s="16">
        <f>'[3]05'!L12</f>
        <v>0</v>
      </c>
      <c r="L10" s="16">
        <f>'[3]05'!M12</f>
        <v>0</v>
      </c>
      <c r="M10" s="16">
        <f>'[3]05'!N12</f>
        <v>0</v>
      </c>
      <c r="N10" s="16">
        <f>'[3]05'!O12</f>
        <v>0</v>
      </c>
      <c r="O10" s="17">
        <f t="shared" si="28"/>
        <v>273.04000000000002</v>
      </c>
      <c r="P10" s="18">
        <f>frq!C10</f>
        <v>1</v>
      </c>
      <c r="Q10" s="15">
        <f t="shared" si="29"/>
        <v>273.04000000000002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273.04000000000002</v>
      </c>
      <c r="X10" s="8">
        <f t="shared" si="4"/>
        <v>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241.04000000000002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241.04000000000002</v>
      </c>
      <c r="AT10" s="8">
        <v>24.17</v>
      </c>
      <c r="AU10" s="8">
        <v>24.17</v>
      </c>
      <c r="AW10" s="208">
        <v>0</v>
      </c>
      <c r="AX10" s="208">
        <v>0</v>
      </c>
      <c r="AY10" s="208">
        <v>0</v>
      </c>
      <c r="AZ10" s="208">
        <v>0</v>
      </c>
      <c r="BA10" s="208">
        <v>0</v>
      </c>
      <c r="BB10" s="208">
        <v>0</v>
      </c>
      <c r="BC10" s="8">
        <f t="shared" si="19"/>
        <v>0</v>
      </c>
      <c r="BD10" s="208">
        <v>32</v>
      </c>
      <c r="BE10" s="208">
        <v>0</v>
      </c>
      <c r="BF10" s="208">
        <v>0</v>
      </c>
      <c r="BG10" s="208">
        <v>0</v>
      </c>
      <c r="BH10" s="208">
        <v>0</v>
      </c>
      <c r="BI10" s="208">
        <v>0</v>
      </c>
      <c r="BJ10" s="8">
        <f t="shared" si="20"/>
        <v>32</v>
      </c>
      <c r="BL10" s="8">
        <f t="shared" si="21"/>
        <v>24.17</v>
      </c>
      <c r="BM10" s="8">
        <f t="shared" si="22"/>
        <v>24.17</v>
      </c>
      <c r="BN10" s="8">
        <f t="shared" si="23"/>
        <v>0</v>
      </c>
      <c r="BO10" s="8">
        <f t="shared" si="24"/>
        <v>32</v>
      </c>
      <c r="BP10" s="182">
        <f t="shared" si="25"/>
        <v>24.17</v>
      </c>
      <c r="BQ10" s="182">
        <f t="shared" si="26"/>
        <v>-7.8299999999999983</v>
      </c>
    </row>
    <row r="11" spans="1:69">
      <c r="A11" s="8" t="s">
        <v>53</v>
      </c>
      <c r="B11" s="15">
        <f>'[3]05'!B13</f>
        <v>320</v>
      </c>
      <c r="C11" s="16">
        <f>'[3]05'!C13</f>
        <v>0</v>
      </c>
      <c r="D11" s="16">
        <f>'[3]05'!D13</f>
        <v>0</v>
      </c>
      <c r="E11" s="16">
        <f>'[3]05'!E13</f>
        <v>0</v>
      </c>
      <c r="F11" s="16">
        <f>'[3]05'!F13</f>
        <v>360</v>
      </c>
      <c r="G11" s="16">
        <f>'[3]05'!G13</f>
        <v>460</v>
      </c>
      <c r="H11" s="17">
        <f t="shared" si="27"/>
        <v>1140</v>
      </c>
      <c r="I11" s="15">
        <f>'[3]05'!J13</f>
        <v>270</v>
      </c>
      <c r="J11" s="16">
        <f>'[3]05'!K13</f>
        <v>0</v>
      </c>
      <c r="K11" s="16">
        <f>'[3]05'!L13</f>
        <v>0</v>
      </c>
      <c r="L11" s="16">
        <f>'[3]05'!M13</f>
        <v>0</v>
      </c>
      <c r="M11" s="16">
        <f>'[3]05'!N13</f>
        <v>0</v>
      </c>
      <c r="N11" s="16">
        <f>'[3]05'!O13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24.88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24.88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213.12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213.12</v>
      </c>
      <c r="AT11" s="8">
        <v>24.17</v>
      </c>
      <c r="AU11" s="8">
        <v>24.17</v>
      </c>
      <c r="AW11" s="208">
        <v>24.88</v>
      </c>
      <c r="AX11" s="208">
        <v>0</v>
      </c>
      <c r="AY11" s="208">
        <v>0</v>
      </c>
      <c r="AZ11" s="208">
        <v>0</v>
      </c>
      <c r="BA11" s="208">
        <v>0</v>
      </c>
      <c r="BB11" s="208">
        <v>0</v>
      </c>
      <c r="BC11" s="8">
        <f t="shared" si="19"/>
        <v>24.88</v>
      </c>
      <c r="BD11" s="208">
        <v>32</v>
      </c>
      <c r="BE11" s="208">
        <v>0</v>
      </c>
      <c r="BF11" s="208">
        <v>0</v>
      </c>
      <c r="BG11" s="208">
        <v>0</v>
      </c>
      <c r="BH11" s="208">
        <v>0</v>
      </c>
      <c r="BI11" s="208">
        <v>0</v>
      </c>
      <c r="BJ11" s="8">
        <f t="shared" si="20"/>
        <v>32</v>
      </c>
      <c r="BL11" s="8">
        <f t="shared" si="21"/>
        <v>24.17</v>
      </c>
      <c r="BM11" s="8">
        <f t="shared" si="22"/>
        <v>24.17</v>
      </c>
      <c r="BN11" s="8">
        <f t="shared" si="23"/>
        <v>24.88</v>
      </c>
      <c r="BO11" s="8">
        <f t="shared" si="24"/>
        <v>32</v>
      </c>
      <c r="BP11" s="182">
        <f t="shared" si="25"/>
        <v>-0.7099999999999973</v>
      </c>
      <c r="BQ11" s="182">
        <f t="shared" si="26"/>
        <v>-7.8299999999999983</v>
      </c>
    </row>
    <row r="12" spans="1:69">
      <c r="A12" s="8" t="s">
        <v>54</v>
      </c>
      <c r="B12" s="15">
        <f>'[3]05'!B14</f>
        <v>320</v>
      </c>
      <c r="C12" s="16">
        <f>'[3]05'!C14</f>
        <v>0</v>
      </c>
      <c r="D12" s="16">
        <f>'[3]05'!D14</f>
        <v>0</v>
      </c>
      <c r="E12" s="16">
        <f>'[3]05'!E14</f>
        <v>0</v>
      </c>
      <c r="F12" s="16">
        <f>'[3]05'!F14</f>
        <v>360</v>
      </c>
      <c r="G12" s="16">
        <f>'[3]05'!G14</f>
        <v>460</v>
      </c>
      <c r="H12" s="17">
        <f t="shared" si="27"/>
        <v>1140</v>
      </c>
      <c r="I12" s="15">
        <f>'[3]05'!J14</f>
        <v>270</v>
      </c>
      <c r="J12" s="16">
        <f>'[3]05'!K14</f>
        <v>0</v>
      </c>
      <c r="K12" s="16">
        <f>'[3]05'!L14</f>
        <v>0</v>
      </c>
      <c r="L12" s="16">
        <f>'[3]05'!M14</f>
        <v>0</v>
      </c>
      <c r="M12" s="16">
        <f>'[3]05'!N14</f>
        <v>0</v>
      </c>
      <c r="N12" s="16">
        <f>'[3]05'!O14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24.88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24.88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213.12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213.12</v>
      </c>
      <c r="AT12" s="8">
        <v>20.79</v>
      </c>
      <c r="AU12" s="8">
        <v>30.83</v>
      </c>
      <c r="AW12" s="208">
        <v>24.88</v>
      </c>
      <c r="AX12" s="208">
        <v>0</v>
      </c>
      <c r="AY12" s="208">
        <v>0</v>
      </c>
      <c r="AZ12" s="208">
        <v>0</v>
      </c>
      <c r="BA12" s="208">
        <v>0</v>
      </c>
      <c r="BB12" s="208">
        <v>0</v>
      </c>
      <c r="BC12" s="8">
        <f t="shared" si="19"/>
        <v>24.88</v>
      </c>
      <c r="BD12" s="208">
        <v>32</v>
      </c>
      <c r="BE12" s="208">
        <v>0</v>
      </c>
      <c r="BF12" s="208">
        <v>0</v>
      </c>
      <c r="BG12" s="208">
        <v>0</v>
      </c>
      <c r="BH12" s="208">
        <v>0</v>
      </c>
      <c r="BI12" s="208">
        <v>0</v>
      </c>
      <c r="BJ12" s="8">
        <f t="shared" si="20"/>
        <v>32</v>
      </c>
      <c r="BL12" s="8">
        <f t="shared" si="21"/>
        <v>20.79</v>
      </c>
      <c r="BM12" s="8">
        <f t="shared" si="22"/>
        <v>30.83</v>
      </c>
      <c r="BN12" s="8">
        <f t="shared" si="23"/>
        <v>24.88</v>
      </c>
      <c r="BO12" s="8">
        <f t="shared" si="24"/>
        <v>32</v>
      </c>
      <c r="BP12" s="182">
        <f t="shared" si="25"/>
        <v>-4.09</v>
      </c>
      <c r="BQ12" s="182">
        <f t="shared" si="26"/>
        <v>-1.1700000000000017</v>
      </c>
    </row>
    <row r="13" spans="1:69">
      <c r="A13" s="8" t="s">
        <v>55</v>
      </c>
      <c r="B13" s="15">
        <f>'[3]05'!B15</f>
        <v>320</v>
      </c>
      <c r="C13" s="16">
        <f>'[3]05'!C15</f>
        <v>0</v>
      </c>
      <c r="D13" s="16">
        <f>'[3]05'!D15</f>
        <v>0</v>
      </c>
      <c r="E13" s="16">
        <f>'[3]05'!E15</f>
        <v>0</v>
      </c>
      <c r="F13" s="16">
        <f>'[3]05'!F15</f>
        <v>360</v>
      </c>
      <c r="G13" s="16">
        <f>'[3]05'!G15</f>
        <v>460</v>
      </c>
      <c r="H13" s="17">
        <f t="shared" si="27"/>
        <v>1140</v>
      </c>
      <c r="I13" s="15">
        <f>'[3]05'!J15</f>
        <v>270</v>
      </c>
      <c r="J13" s="16">
        <f>'[3]05'!K15</f>
        <v>0</v>
      </c>
      <c r="K13" s="16">
        <f>'[3]05'!L15</f>
        <v>0</v>
      </c>
      <c r="L13" s="16">
        <f>'[3]05'!M15</f>
        <v>0</v>
      </c>
      <c r="M13" s="16">
        <f>'[3]05'!N15</f>
        <v>0</v>
      </c>
      <c r="N13" s="16">
        <f>'[3]05'!O15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24.88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24.88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213.12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213.12</v>
      </c>
      <c r="AT13" s="8">
        <v>20.79</v>
      </c>
      <c r="AU13" s="8">
        <v>30.83</v>
      </c>
      <c r="AW13" s="208">
        <v>24.88</v>
      </c>
      <c r="AX13" s="208">
        <v>0</v>
      </c>
      <c r="AY13" s="208">
        <v>0</v>
      </c>
      <c r="AZ13" s="208">
        <v>0</v>
      </c>
      <c r="BA13" s="208">
        <v>0</v>
      </c>
      <c r="BB13" s="208">
        <v>0</v>
      </c>
      <c r="BC13" s="8">
        <f t="shared" si="19"/>
        <v>24.88</v>
      </c>
      <c r="BD13" s="208">
        <v>32</v>
      </c>
      <c r="BE13" s="208">
        <v>0</v>
      </c>
      <c r="BF13" s="208">
        <v>0</v>
      </c>
      <c r="BG13" s="208">
        <v>0</v>
      </c>
      <c r="BH13" s="208">
        <v>0</v>
      </c>
      <c r="BI13" s="208">
        <v>0</v>
      </c>
      <c r="BJ13" s="8">
        <f t="shared" si="20"/>
        <v>32</v>
      </c>
      <c r="BL13" s="8">
        <f t="shared" si="21"/>
        <v>20.79</v>
      </c>
      <c r="BM13" s="8">
        <f t="shared" si="22"/>
        <v>30.83</v>
      </c>
      <c r="BN13" s="8">
        <f t="shared" si="23"/>
        <v>24.88</v>
      </c>
      <c r="BO13" s="8">
        <f t="shared" si="24"/>
        <v>32</v>
      </c>
      <c r="BP13" s="182">
        <f t="shared" si="25"/>
        <v>-4.09</v>
      </c>
      <c r="BQ13" s="182">
        <f t="shared" si="26"/>
        <v>-1.1700000000000017</v>
      </c>
    </row>
    <row r="14" spans="1:69">
      <c r="A14" s="8" t="s">
        <v>56</v>
      </c>
      <c r="B14" s="15">
        <f>'[3]05'!B16</f>
        <v>320</v>
      </c>
      <c r="C14" s="16">
        <f>'[3]05'!C16</f>
        <v>0</v>
      </c>
      <c r="D14" s="16">
        <f>'[3]05'!D16</f>
        <v>0</v>
      </c>
      <c r="E14" s="16">
        <f>'[3]05'!E16</f>
        <v>0</v>
      </c>
      <c r="F14" s="16">
        <f>'[3]05'!F16</f>
        <v>360</v>
      </c>
      <c r="G14" s="16">
        <f>'[3]05'!G16</f>
        <v>460</v>
      </c>
      <c r="H14" s="17">
        <f t="shared" si="27"/>
        <v>1140</v>
      </c>
      <c r="I14" s="15">
        <f>'[3]05'!J16</f>
        <v>270</v>
      </c>
      <c r="J14" s="16">
        <f>'[3]05'!K16</f>
        <v>0</v>
      </c>
      <c r="K14" s="16">
        <f>'[3]05'!L16</f>
        <v>0</v>
      </c>
      <c r="L14" s="16">
        <f>'[3]05'!M16</f>
        <v>0</v>
      </c>
      <c r="M14" s="16">
        <f>'[3]05'!N16</f>
        <v>0</v>
      </c>
      <c r="N14" s="16">
        <f>'[3]05'!O16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24.88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24.88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213.12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213.12</v>
      </c>
      <c r="AT14" s="8">
        <v>20.79</v>
      </c>
      <c r="AU14" s="8">
        <v>30.83</v>
      </c>
      <c r="AW14" s="208">
        <v>24.88</v>
      </c>
      <c r="AX14" s="208">
        <v>0</v>
      </c>
      <c r="AY14" s="208">
        <v>0</v>
      </c>
      <c r="AZ14" s="208">
        <v>0</v>
      </c>
      <c r="BA14" s="208">
        <v>0</v>
      </c>
      <c r="BB14" s="208">
        <v>0</v>
      </c>
      <c r="BC14" s="8">
        <f t="shared" si="19"/>
        <v>24.88</v>
      </c>
      <c r="BD14" s="208">
        <v>32</v>
      </c>
      <c r="BE14" s="208">
        <v>0</v>
      </c>
      <c r="BF14" s="208">
        <v>0</v>
      </c>
      <c r="BG14" s="208">
        <v>0</v>
      </c>
      <c r="BH14" s="208">
        <v>0</v>
      </c>
      <c r="BI14" s="208">
        <v>0</v>
      </c>
      <c r="BJ14" s="8">
        <f t="shared" si="20"/>
        <v>32</v>
      </c>
      <c r="BL14" s="8">
        <f t="shared" si="21"/>
        <v>20.79</v>
      </c>
      <c r="BM14" s="8">
        <f t="shared" si="22"/>
        <v>30.83</v>
      </c>
      <c r="BN14" s="8">
        <f t="shared" si="23"/>
        <v>24.88</v>
      </c>
      <c r="BO14" s="8">
        <f t="shared" si="24"/>
        <v>32</v>
      </c>
      <c r="BP14" s="182">
        <f t="shared" si="25"/>
        <v>-4.09</v>
      </c>
      <c r="BQ14" s="182">
        <f t="shared" si="26"/>
        <v>-1.1700000000000017</v>
      </c>
    </row>
    <row r="15" spans="1:69">
      <c r="A15" s="8" t="s">
        <v>57</v>
      </c>
      <c r="B15" s="15">
        <f>'[3]05'!B17</f>
        <v>320</v>
      </c>
      <c r="C15" s="16">
        <f>'[3]05'!C17</f>
        <v>0</v>
      </c>
      <c r="D15" s="16">
        <f>'[3]05'!D17</f>
        <v>0</v>
      </c>
      <c r="E15" s="16">
        <f>'[3]05'!E17</f>
        <v>0</v>
      </c>
      <c r="F15" s="16">
        <f>'[3]05'!F17</f>
        <v>360</v>
      </c>
      <c r="G15" s="16">
        <f>'[3]05'!G17</f>
        <v>460</v>
      </c>
      <c r="H15" s="17">
        <f t="shared" si="27"/>
        <v>1140</v>
      </c>
      <c r="I15" s="15">
        <f>'[3]05'!J17</f>
        <v>270</v>
      </c>
      <c r="J15" s="16">
        <f>'[3]05'!K17</f>
        <v>0</v>
      </c>
      <c r="K15" s="16">
        <f>'[3]05'!L17</f>
        <v>0</v>
      </c>
      <c r="L15" s="16">
        <f>'[3]05'!M17</f>
        <v>0</v>
      </c>
      <c r="M15" s="16">
        <f>'[3]05'!N17</f>
        <v>0</v>
      </c>
      <c r="N15" s="16">
        <f>'[3]05'!O17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24.88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24.88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213.12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213.12</v>
      </c>
      <c r="AT15" s="8">
        <v>20.79</v>
      </c>
      <c r="AU15" s="8">
        <v>30.83</v>
      </c>
      <c r="AW15" s="208">
        <v>24.88</v>
      </c>
      <c r="AX15" s="208">
        <v>0</v>
      </c>
      <c r="AY15" s="208">
        <v>0</v>
      </c>
      <c r="AZ15" s="208">
        <v>0</v>
      </c>
      <c r="BA15" s="208">
        <v>0</v>
      </c>
      <c r="BB15" s="208">
        <v>0</v>
      </c>
      <c r="BC15" s="8">
        <f t="shared" si="19"/>
        <v>24.88</v>
      </c>
      <c r="BD15" s="208">
        <v>32</v>
      </c>
      <c r="BE15" s="208">
        <v>0</v>
      </c>
      <c r="BF15" s="208">
        <v>0</v>
      </c>
      <c r="BG15" s="208">
        <v>0</v>
      </c>
      <c r="BH15" s="208">
        <v>0</v>
      </c>
      <c r="BI15" s="208">
        <v>0</v>
      </c>
      <c r="BJ15" s="8">
        <f t="shared" si="20"/>
        <v>32</v>
      </c>
      <c r="BL15" s="8">
        <f t="shared" si="21"/>
        <v>20.79</v>
      </c>
      <c r="BM15" s="8">
        <f t="shared" si="22"/>
        <v>30.83</v>
      </c>
      <c r="BN15" s="8">
        <f t="shared" si="23"/>
        <v>24.88</v>
      </c>
      <c r="BO15" s="8">
        <f t="shared" si="24"/>
        <v>32</v>
      </c>
      <c r="BP15" s="182">
        <f t="shared" si="25"/>
        <v>-4.09</v>
      </c>
      <c r="BQ15" s="182">
        <f t="shared" si="26"/>
        <v>-1.1700000000000017</v>
      </c>
    </row>
    <row r="16" spans="1:69">
      <c r="A16" s="8" t="s">
        <v>58</v>
      </c>
      <c r="B16" s="15">
        <f>'[3]05'!B18</f>
        <v>320</v>
      </c>
      <c r="C16" s="16">
        <f>'[3]05'!C18</f>
        <v>0</v>
      </c>
      <c r="D16" s="16">
        <f>'[3]05'!D18</f>
        <v>0</v>
      </c>
      <c r="E16" s="16">
        <f>'[3]05'!E18</f>
        <v>0</v>
      </c>
      <c r="F16" s="16">
        <f>'[3]05'!F18</f>
        <v>360</v>
      </c>
      <c r="G16" s="16">
        <f>'[3]05'!G18</f>
        <v>460</v>
      </c>
      <c r="H16" s="17">
        <f t="shared" si="27"/>
        <v>1140</v>
      </c>
      <c r="I16" s="15">
        <f>'[3]05'!J18</f>
        <v>270</v>
      </c>
      <c r="J16" s="16">
        <f>'[3]05'!K18</f>
        <v>0</v>
      </c>
      <c r="K16" s="16">
        <f>'[3]05'!L18</f>
        <v>0</v>
      </c>
      <c r="L16" s="16">
        <f>'[3]05'!M18</f>
        <v>0</v>
      </c>
      <c r="M16" s="16">
        <f>'[3]05'!N18</f>
        <v>0</v>
      </c>
      <c r="N16" s="16">
        <f>'[3]05'!O18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24.88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24.88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213.12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213.12</v>
      </c>
      <c r="AT16" s="8">
        <v>0</v>
      </c>
      <c r="AU16" s="8">
        <v>30.83</v>
      </c>
      <c r="AW16" s="208">
        <v>24.88</v>
      </c>
      <c r="AX16" s="208">
        <v>0</v>
      </c>
      <c r="AY16" s="208">
        <v>0</v>
      </c>
      <c r="AZ16" s="208">
        <v>0</v>
      </c>
      <c r="BA16" s="208">
        <v>0</v>
      </c>
      <c r="BB16" s="208">
        <v>0</v>
      </c>
      <c r="BC16" s="8">
        <f t="shared" si="19"/>
        <v>24.88</v>
      </c>
      <c r="BD16" s="208">
        <v>32</v>
      </c>
      <c r="BE16" s="208">
        <v>0</v>
      </c>
      <c r="BF16" s="208">
        <v>0</v>
      </c>
      <c r="BG16" s="208">
        <v>0</v>
      </c>
      <c r="BH16" s="208">
        <v>0</v>
      </c>
      <c r="BI16" s="208">
        <v>0</v>
      </c>
      <c r="BJ16" s="8">
        <f t="shared" si="20"/>
        <v>32</v>
      </c>
      <c r="BL16" s="8">
        <f t="shared" si="21"/>
        <v>0</v>
      </c>
      <c r="BM16" s="8">
        <f t="shared" si="22"/>
        <v>30.83</v>
      </c>
      <c r="BN16" s="8">
        <f t="shared" si="23"/>
        <v>24.88</v>
      </c>
      <c r="BO16" s="8">
        <f t="shared" si="24"/>
        <v>32</v>
      </c>
      <c r="BP16" s="182">
        <f t="shared" si="25"/>
        <v>-24.88</v>
      </c>
      <c r="BQ16" s="182">
        <f t="shared" si="26"/>
        <v>-1.1700000000000017</v>
      </c>
    </row>
    <row r="17" spans="1:69">
      <c r="A17" s="8" t="s">
        <v>59</v>
      </c>
      <c r="B17" s="15">
        <f>'[3]05'!B19</f>
        <v>320</v>
      </c>
      <c r="C17" s="16">
        <f>'[3]05'!C19</f>
        <v>0</v>
      </c>
      <c r="D17" s="16">
        <f>'[3]05'!D19</f>
        <v>0</v>
      </c>
      <c r="E17" s="16">
        <f>'[3]05'!E19</f>
        <v>0</v>
      </c>
      <c r="F17" s="16">
        <f>'[3]05'!F19</f>
        <v>360</v>
      </c>
      <c r="G17" s="16">
        <f>'[3]05'!G19</f>
        <v>460</v>
      </c>
      <c r="H17" s="17">
        <f t="shared" si="27"/>
        <v>1140</v>
      </c>
      <c r="I17" s="15">
        <f>'[3]05'!J19</f>
        <v>270</v>
      </c>
      <c r="J17" s="16">
        <f>'[3]05'!K19</f>
        <v>0</v>
      </c>
      <c r="K17" s="16">
        <f>'[3]05'!L19</f>
        <v>0</v>
      </c>
      <c r="L17" s="16">
        <f>'[3]05'!M19</f>
        <v>0</v>
      </c>
      <c r="M17" s="16">
        <f>'[3]05'!N19</f>
        <v>0</v>
      </c>
      <c r="N17" s="16">
        <f>'[3]05'!O19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25.76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25.76</v>
      </c>
      <c r="AE17" s="8">
        <f t="shared" si="11"/>
        <v>25.76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25.76</v>
      </c>
      <c r="AL17" s="8">
        <f t="shared" si="3"/>
        <v>218.48000000000002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218.48000000000002</v>
      </c>
      <c r="AT17" s="8">
        <v>0</v>
      </c>
      <c r="AU17" s="8">
        <v>30.83</v>
      </c>
      <c r="AW17" s="208">
        <v>25.76</v>
      </c>
      <c r="AX17" s="208">
        <v>0</v>
      </c>
      <c r="AY17" s="208">
        <v>0</v>
      </c>
      <c r="AZ17" s="208">
        <v>0</v>
      </c>
      <c r="BA17" s="208">
        <v>0</v>
      </c>
      <c r="BB17" s="208">
        <v>0</v>
      </c>
      <c r="BC17" s="8">
        <f t="shared" si="19"/>
        <v>25.76</v>
      </c>
      <c r="BD17" s="208">
        <v>25.76</v>
      </c>
      <c r="BE17" s="208">
        <v>0</v>
      </c>
      <c r="BF17" s="208">
        <v>0</v>
      </c>
      <c r="BG17" s="208">
        <v>0</v>
      </c>
      <c r="BH17" s="208">
        <v>0</v>
      </c>
      <c r="BI17" s="208">
        <v>0</v>
      </c>
      <c r="BJ17" s="8">
        <f t="shared" si="20"/>
        <v>25.76</v>
      </c>
      <c r="BL17" s="8">
        <f t="shared" si="21"/>
        <v>0</v>
      </c>
      <c r="BM17" s="8">
        <f t="shared" si="22"/>
        <v>30.83</v>
      </c>
      <c r="BN17" s="8">
        <f t="shared" si="23"/>
        <v>25.76</v>
      </c>
      <c r="BO17" s="8">
        <f t="shared" si="24"/>
        <v>25.76</v>
      </c>
      <c r="BP17" s="182">
        <f t="shared" si="25"/>
        <v>-25.76</v>
      </c>
      <c r="BQ17" s="182">
        <f t="shared" si="26"/>
        <v>5.0699999999999967</v>
      </c>
    </row>
    <row r="18" spans="1:69">
      <c r="A18" s="8" t="s">
        <v>60</v>
      </c>
      <c r="B18" s="15">
        <f>'[3]05'!B20</f>
        <v>320</v>
      </c>
      <c r="C18" s="16">
        <f>'[3]05'!C20</f>
        <v>0</v>
      </c>
      <c r="D18" s="16">
        <f>'[3]05'!D20</f>
        <v>0</v>
      </c>
      <c r="E18" s="16">
        <f>'[3]05'!E20</f>
        <v>0</v>
      </c>
      <c r="F18" s="16">
        <f>'[3]05'!F20</f>
        <v>360</v>
      </c>
      <c r="G18" s="16">
        <f>'[3]05'!G20</f>
        <v>460</v>
      </c>
      <c r="H18" s="17">
        <f t="shared" si="27"/>
        <v>1140</v>
      </c>
      <c r="I18" s="15">
        <f>'[3]05'!J20</f>
        <v>270</v>
      </c>
      <c r="J18" s="16">
        <f>'[3]05'!K20</f>
        <v>0</v>
      </c>
      <c r="K18" s="16">
        <f>'[3]05'!L20</f>
        <v>0</v>
      </c>
      <c r="L18" s="16">
        <f>'[3]05'!M20</f>
        <v>0</v>
      </c>
      <c r="M18" s="16">
        <f>'[3]05'!N20</f>
        <v>0</v>
      </c>
      <c r="N18" s="16">
        <f>'[3]05'!O20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25.76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25.76</v>
      </c>
      <c r="AE18" s="8">
        <f t="shared" si="11"/>
        <v>25.76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25.76</v>
      </c>
      <c r="AL18" s="8">
        <f t="shared" si="3"/>
        <v>218.48000000000002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218.48000000000002</v>
      </c>
      <c r="AT18" s="8">
        <v>0</v>
      </c>
      <c r="AU18" s="8">
        <v>30.83</v>
      </c>
      <c r="AW18" s="208">
        <v>25.76</v>
      </c>
      <c r="AX18" s="208">
        <v>0</v>
      </c>
      <c r="AY18" s="208">
        <v>0</v>
      </c>
      <c r="AZ18" s="208">
        <v>0</v>
      </c>
      <c r="BA18" s="208">
        <v>0</v>
      </c>
      <c r="BB18" s="208">
        <v>0</v>
      </c>
      <c r="BC18" s="8">
        <f t="shared" si="19"/>
        <v>25.76</v>
      </c>
      <c r="BD18" s="208">
        <v>25.76</v>
      </c>
      <c r="BE18" s="208">
        <v>0</v>
      </c>
      <c r="BF18" s="208">
        <v>0</v>
      </c>
      <c r="BG18" s="208">
        <v>0</v>
      </c>
      <c r="BH18" s="208">
        <v>0</v>
      </c>
      <c r="BI18" s="208">
        <v>0</v>
      </c>
      <c r="BJ18" s="8">
        <f t="shared" si="20"/>
        <v>25.76</v>
      </c>
      <c r="BL18" s="8">
        <f t="shared" si="21"/>
        <v>0</v>
      </c>
      <c r="BM18" s="8">
        <f t="shared" si="22"/>
        <v>30.83</v>
      </c>
      <c r="BN18" s="8">
        <f t="shared" si="23"/>
        <v>25.76</v>
      </c>
      <c r="BO18" s="8">
        <f t="shared" si="24"/>
        <v>25.76</v>
      </c>
      <c r="BP18" s="182">
        <f t="shared" si="25"/>
        <v>-25.76</v>
      </c>
      <c r="BQ18" s="182">
        <f t="shared" si="26"/>
        <v>5.0699999999999967</v>
      </c>
    </row>
    <row r="19" spans="1:69">
      <c r="A19" s="8" t="s">
        <v>61</v>
      </c>
      <c r="B19" s="15">
        <f>'[3]05'!B21</f>
        <v>320</v>
      </c>
      <c r="C19" s="16">
        <f>'[3]05'!C21</f>
        <v>0</v>
      </c>
      <c r="D19" s="16">
        <f>'[3]05'!D21</f>
        <v>0</v>
      </c>
      <c r="E19" s="16">
        <f>'[3]05'!E21</f>
        <v>0</v>
      </c>
      <c r="F19" s="16">
        <f>'[3]05'!F21</f>
        <v>360</v>
      </c>
      <c r="G19" s="16">
        <f>'[3]05'!G21</f>
        <v>460</v>
      </c>
      <c r="H19" s="17">
        <f t="shared" si="27"/>
        <v>1140</v>
      </c>
      <c r="I19" s="15">
        <f>'[3]05'!J21</f>
        <v>270</v>
      </c>
      <c r="J19" s="16">
        <f>'[3]05'!K21</f>
        <v>0</v>
      </c>
      <c r="K19" s="16">
        <f>'[3]05'!L21</f>
        <v>0</v>
      </c>
      <c r="L19" s="16">
        <f>'[3]05'!M21</f>
        <v>0</v>
      </c>
      <c r="M19" s="16">
        <f>'[3]05'!N21</f>
        <v>0</v>
      </c>
      <c r="N19" s="16">
        <f>'[3]05'!O21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25.76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25.76</v>
      </c>
      <c r="AE19" s="8">
        <f t="shared" si="11"/>
        <v>25.76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25.76</v>
      </c>
      <c r="AL19" s="8">
        <f t="shared" ref="AL19:AQ61" si="31">Q19-X19-AE19</f>
        <v>218.48000000000002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218.48000000000002</v>
      </c>
      <c r="AT19" s="8">
        <v>0</v>
      </c>
      <c r="AU19" s="8">
        <v>30.83</v>
      </c>
      <c r="AW19" s="208">
        <v>25.76</v>
      </c>
      <c r="AX19" s="208">
        <v>0</v>
      </c>
      <c r="AY19" s="208">
        <v>0</v>
      </c>
      <c r="AZ19" s="208">
        <v>0</v>
      </c>
      <c r="BA19" s="208">
        <v>0</v>
      </c>
      <c r="BB19" s="208">
        <v>0</v>
      </c>
      <c r="BC19" s="8">
        <f t="shared" si="19"/>
        <v>25.76</v>
      </c>
      <c r="BD19" s="208">
        <v>25.76</v>
      </c>
      <c r="BE19" s="208">
        <v>0</v>
      </c>
      <c r="BF19" s="208">
        <v>0</v>
      </c>
      <c r="BG19" s="208">
        <v>0</v>
      </c>
      <c r="BH19" s="208">
        <v>0</v>
      </c>
      <c r="BI19" s="208">
        <v>0</v>
      </c>
      <c r="BJ19" s="8">
        <f t="shared" si="20"/>
        <v>25.76</v>
      </c>
      <c r="BL19" s="8">
        <f t="shared" si="21"/>
        <v>0</v>
      </c>
      <c r="BM19" s="8">
        <f t="shared" si="22"/>
        <v>30.83</v>
      </c>
      <c r="BN19" s="8">
        <f t="shared" si="23"/>
        <v>25.76</v>
      </c>
      <c r="BO19" s="8">
        <f t="shared" si="24"/>
        <v>25.76</v>
      </c>
      <c r="BP19" s="182">
        <f t="shared" si="25"/>
        <v>-25.76</v>
      </c>
      <c r="BQ19" s="182">
        <f t="shared" si="26"/>
        <v>5.0699999999999967</v>
      </c>
    </row>
    <row r="20" spans="1:69">
      <c r="A20" s="8" t="s">
        <v>62</v>
      </c>
      <c r="B20" s="15">
        <f>'[3]05'!B22</f>
        <v>320</v>
      </c>
      <c r="C20" s="16">
        <f>'[3]05'!C22</f>
        <v>0</v>
      </c>
      <c r="D20" s="16">
        <f>'[3]05'!D22</f>
        <v>0</v>
      </c>
      <c r="E20" s="16">
        <f>'[3]05'!E22</f>
        <v>0</v>
      </c>
      <c r="F20" s="16">
        <f>'[3]05'!F22</f>
        <v>360</v>
      </c>
      <c r="G20" s="16">
        <f>'[3]05'!G22</f>
        <v>460</v>
      </c>
      <c r="H20" s="17">
        <f t="shared" si="27"/>
        <v>1140</v>
      </c>
      <c r="I20" s="15">
        <f>'[3]05'!J22</f>
        <v>270</v>
      </c>
      <c r="J20" s="16">
        <f>'[3]05'!K22</f>
        <v>0</v>
      </c>
      <c r="K20" s="16">
        <f>'[3]05'!L22</f>
        <v>0</v>
      </c>
      <c r="L20" s="16">
        <f>'[3]05'!M22</f>
        <v>0</v>
      </c>
      <c r="M20" s="16">
        <f>'[3]05'!N22</f>
        <v>0</v>
      </c>
      <c r="N20" s="16">
        <f>'[3]05'!O22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25.09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25.09</v>
      </c>
      <c r="AE20" s="8">
        <f t="shared" si="11"/>
        <v>25.09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25.09</v>
      </c>
      <c r="AL20" s="8">
        <f t="shared" si="31"/>
        <v>219.82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219.82</v>
      </c>
      <c r="AT20" s="8">
        <v>0</v>
      </c>
      <c r="AU20" s="8">
        <v>30.83</v>
      </c>
      <c r="AW20" s="208">
        <v>25.09</v>
      </c>
      <c r="AX20" s="208">
        <v>0</v>
      </c>
      <c r="AY20" s="208">
        <v>0</v>
      </c>
      <c r="AZ20" s="208">
        <v>0</v>
      </c>
      <c r="BA20" s="208">
        <v>0</v>
      </c>
      <c r="BB20" s="208">
        <v>0</v>
      </c>
      <c r="BC20" s="8">
        <f t="shared" si="19"/>
        <v>25.09</v>
      </c>
      <c r="BD20" s="208">
        <v>25.09</v>
      </c>
      <c r="BE20" s="208">
        <v>0</v>
      </c>
      <c r="BF20" s="208">
        <v>0</v>
      </c>
      <c r="BG20" s="208">
        <v>0</v>
      </c>
      <c r="BH20" s="208">
        <v>0</v>
      </c>
      <c r="BI20" s="208">
        <v>0</v>
      </c>
      <c r="BJ20" s="8">
        <f t="shared" si="20"/>
        <v>25.09</v>
      </c>
      <c r="BL20" s="8">
        <f t="shared" si="21"/>
        <v>0</v>
      </c>
      <c r="BM20" s="8">
        <f t="shared" si="22"/>
        <v>30.83</v>
      </c>
      <c r="BN20" s="8">
        <f t="shared" si="23"/>
        <v>25.09</v>
      </c>
      <c r="BO20" s="8">
        <f t="shared" si="24"/>
        <v>25.09</v>
      </c>
      <c r="BP20" s="182">
        <f t="shared" si="25"/>
        <v>-25.09</v>
      </c>
      <c r="BQ20" s="182">
        <f t="shared" si="26"/>
        <v>5.7399999999999984</v>
      </c>
    </row>
    <row r="21" spans="1:69">
      <c r="A21" s="8" t="s">
        <v>63</v>
      </c>
      <c r="B21" s="15">
        <f>'[3]05'!B23</f>
        <v>320</v>
      </c>
      <c r="C21" s="16">
        <f>'[3]05'!C23</f>
        <v>0</v>
      </c>
      <c r="D21" s="16">
        <f>'[3]05'!D23</f>
        <v>0</v>
      </c>
      <c r="E21" s="16">
        <f>'[3]05'!E23</f>
        <v>0</v>
      </c>
      <c r="F21" s="16">
        <f>'[3]05'!F23</f>
        <v>360</v>
      </c>
      <c r="G21" s="16">
        <f>'[3]05'!G23</f>
        <v>460</v>
      </c>
      <c r="H21" s="17">
        <f t="shared" si="27"/>
        <v>1140</v>
      </c>
      <c r="I21" s="15">
        <f>'[3]05'!J23</f>
        <v>270</v>
      </c>
      <c r="J21" s="16">
        <f>'[3]05'!K23</f>
        <v>0</v>
      </c>
      <c r="K21" s="16">
        <f>'[3]05'!L23</f>
        <v>0</v>
      </c>
      <c r="L21" s="16">
        <f>'[3]05'!M23</f>
        <v>0</v>
      </c>
      <c r="M21" s="16">
        <f>'[3]05'!N23</f>
        <v>0</v>
      </c>
      <c r="N21" s="16">
        <f>'[3]05'!O23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25.09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25.09</v>
      </c>
      <c r="AE21" s="8">
        <f t="shared" si="11"/>
        <v>25.09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25.09</v>
      </c>
      <c r="AL21" s="8">
        <f t="shared" si="31"/>
        <v>219.82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219.82</v>
      </c>
      <c r="AT21" s="8">
        <v>0</v>
      </c>
      <c r="AU21" s="8">
        <v>30.83</v>
      </c>
      <c r="AW21" s="208">
        <v>25.09</v>
      </c>
      <c r="AX21" s="208">
        <v>0</v>
      </c>
      <c r="AY21" s="208">
        <v>0</v>
      </c>
      <c r="AZ21" s="208">
        <v>0</v>
      </c>
      <c r="BA21" s="208">
        <v>0</v>
      </c>
      <c r="BB21" s="208">
        <v>0</v>
      </c>
      <c r="BC21" s="8">
        <f t="shared" si="19"/>
        <v>25.09</v>
      </c>
      <c r="BD21" s="208">
        <v>25.09</v>
      </c>
      <c r="BE21" s="208">
        <v>0</v>
      </c>
      <c r="BF21" s="208">
        <v>0</v>
      </c>
      <c r="BG21" s="208">
        <v>0</v>
      </c>
      <c r="BH21" s="208">
        <v>0</v>
      </c>
      <c r="BI21" s="208">
        <v>0</v>
      </c>
      <c r="BJ21" s="8">
        <f t="shared" si="20"/>
        <v>25.09</v>
      </c>
      <c r="BL21" s="8">
        <f t="shared" si="21"/>
        <v>0</v>
      </c>
      <c r="BM21" s="8">
        <f t="shared" si="22"/>
        <v>30.83</v>
      </c>
      <c r="BN21" s="8">
        <f t="shared" si="23"/>
        <v>25.09</v>
      </c>
      <c r="BO21" s="8">
        <f t="shared" si="24"/>
        <v>25.09</v>
      </c>
      <c r="BP21" s="182">
        <f t="shared" si="25"/>
        <v>-25.09</v>
      </c>
      <c r="BQ21" s="182">
        <f t="shared" si="26"/>
        <v>5.7399999999999984</v>
      </c>
    </row>
    <row r="22" spans="1:69">
      <c r="A22" s="8" t="s">
        <v>64</v>
      </c>
      <c r="B22" s="15">
        <f>'[3]05'!B24</f>
        <v>320</v>
      </c>
      <c r="C22" s="16">
        <f>'[3]05'!C24</f>
        <v>0</v>
      </c>
      <c r="D22" s="16">
        <f>'[3]05'!D24</f>
        <v>0</v>
      </c>
      <c r="E22" s="16">
        <f>'[3]05'!E24</f>
        <v>0</v>
      </c>
      <c r="F22" s="16">
        <f>'[3]05'!F24</f>
        <v>360</v>
      </c>
      <c r="G22" s="16">
        <f>'[3]05'!G24</f>
        <v>460</v>
      </c>
      <c r="H22" s="17">
        <f t="shared" si="27"/>
        <v>1140</v>
      </c>
      <c r="I22" s="15">
        <f>'[3]05'!J24</f>
        <v>270</v>
      </c>
      <c r="J22" s="16">
        <f>'[3]05'!K24</f>
        <v>0</v>
      </c>
      <c r="K22" s="16">
        <f>'[3]05'!L24</f>
        <v>0</v>
      </c>
      <c r="L22" s="16">
        <f>'[3]05'!M24</f>
        <v>0</v>
      </c>
      <c r="M22" s="16">
        <f>'[3]05'!N24</f>
        <v>0</v>
      </c>
      <c r="N22" s="16">
        <f>'[3]05'!O24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25.09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25.09</v>
      </c>
      <c r="AE22" s="8">
        <f t="shared" si="11"/>
        <v>25.09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25.09</v>
      </c>
      <c r="AL22" s="8">
        <f t="shared" si="31"/>
        <v>219.82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219.82</v>
      </c>
      <c r="AT22" s="8">
        <v>0</v>
      </c>
      <c r="AU22" s="8">
        <v>30.83</v>
      </c>
      <c r="AW22" s="208">
        <v>25.09</v>
      </c>
      <c r="AX22" s="208">
        <v>0</v>
      </c>
      <c r="AY22" s="208">
        <v>0</v>
      </c>
      <c r="AZ22" s="208">
        <v>0</v>
      </c>
      <c r="BA22" s="208">
        <v>0</v>
      </c>
      <c r="BB22" s="208">
        <v>0</v>
      </c>
      <c r="BC22" s="8">
        <f t="shared" si="19"/>
        <v>25.09</v>
      </c>
      <c r="BD22" s="208">
        <v>25.09</v>
      </c>
      <c r="BE22" s="208">
        <v>0</v>
      </c>
      <c r="BF22" s="208">
        <v>0</v>
      </c>
      <c r="BG22" s="208">
        <v>0</v>
      </c>
      <c r="BH22" s="208">
        <v>0</v>
      </c>
      <c r="BI22" s="208">
        <v>0</v>
      </c>
      <c r="BJ22" s="8">
        <f t="shared" si="20"/>
        <v>25.09</v>
      </c>
      <c r="BL22" s="8">
        <f t="shared" si="21"/>
        <v>0</v>
      </c>
      <c r="BM22" s="8">
        <f t="shared" si="22"/>
        <v>30.83</v>
      </c>
      <c r="BN22" s="8">
        <f t="shared" si="23"/>
        <v>25.09</v>
      </c>
      <c r="BO22" s="8">
        <f t="shared" si="24"/>
        <v>25.09</v>
      </c>
      <c r="BP22" s="182">
        <f t="shared" si="25"/>
        <v>-25.09</v>
      </c>
      <c r="BQ22" s="182">
        <f t="shared" si="26"/>
        <v>5.7399999999999984</v>
      </c>
    </row>
    <row r="23" spans="1:69">
      <c r="A23" s="8" t="s">
        <v>65</v>
      </c>
      <c r="B23" s="15">
        <f>'[3]05'!B25</f>
        <v>320</v>
      </c>
      <c r="C23" s="16">
        <f>'[3]05'!C25</f>
        <v>0</v>
      </c>
      <c r="D23" s="16">
        <f>'[3]05'!D25</f>
        <v>0</v>
      </c>
      <c r="E23" s="16">
        <f>'[3]05'!E25</f>
        <v>0</v>
      </c>
      <c r="F23" s="16">
        <f>'[3]05'!F25</f>
        <v>360</v>
      </c>
      <c r="G23" s="16">
        <f>'[3]05'!G25</f>
        <v>460</v>
      </c>
      <c r="H23" s="17">
        <f t="shared" si="27"/>
        <v>1140</v>
      </c>
      <c r="I23" s="15">
        <f>'[3]05'!J25</f>
        <v>270</v>
      </c>
      <c r="J23" s="16">
        <f>'[3]05'!K25</f>
        <v>0</v>
      </c>
      <c r="K23" s="16">
        <f>'[3]05'!L25</f>
        <v>0</v>
      </c>
      <c r="L23" s="16">
        <f>'[3]05'!M25</f>
        <v>0</v>
      </c>
      <c r="M23" s="16">
        <f>'[3]05'!N25</f>
        <v>0</v>
      </c>
      <c r="N23" s="16">
        <f>'[3]05'!O25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21.58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21.58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216.42000000000002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216.42000000000002</v>
      </c>
      <c r="AT23" s="8">
        <v>0</v>
      </c>
      <c r="AU23" s="8">
        <v>30.83</v>
      </c>
      <c r="AW23" s="208">
        <v>21.58</v>
      </c>
      <c r="AX23" s="208">
        <v>0</v>
      </c>
      <c r="AY23" s="208">
        <v>0</v>
      </c>
      <c r="AZ23" s="208">
        <v>0</v>
      </c>
      <c r="BA23" s="208">
        <v>0</v>
      </c>
      <c r="BB23" s="208">
        <v>0</v>
      </c>
      <c r="BC23" s="8">
        <f t="shared" si="19"/>
        <v>21.58</v>
      </c>
      <c r="BD23" s="208">
        <v>32</v>
      </c>
      <c r="BE23" s="208">
        <v>0</v>
      </c>
      <c r="BF23" s="208">
        <v>0</v>
      </c>
      <c r="BG23" s="208">
        <v>0</v>
      </c>
      <c r="BH23" s="208">
        <v>0</v>
      </c>
      <c r="BI23" s="208">
        <v>0</v>
      </c>
      <c r="BJ23" s="8">
        <f t="shared" si="20"/>
        <v>32</v>
      </c>
      <c r="BL23" s="8">
        <f t="shared" si="21"/>
        <v>0</v>
      </c>
      <c r="BM23" s="8">
        <f t="shared" si="22"/>
        <v>30.83</v>
      </c>
      <c r="BN23" s="8">
        <f t="shared" si="23"/>
        <v>21.58</v>
      </c>
      <c r="BO23" s="8">
        <f t="shared" si="24"/>
        <v>32</v>
      </c>
      <c r="BP23" s="182">
        <f t="shared" si="25"/>
        <v>-21.58</v>
      </c>
      <c r="BQ23" s="182">
        <f t="shared" si="26"/>
        <v>-1.1700000000000017</v>
      </c>
    </row>
    <row r="24" spans="1:69">
      <c r="A24" s="8" t="s">
        <v>66</v>
      </c>
      <c r="B24" s="15">
        <f>'[3]05'!B26</f>
        <v>320</v>
      </c>
      <c r="C24" s="16">
        <f>'[3]05'!C26</f>
        <v>0</v>
      </c>
      <c r="D24" s="16">
        <f>'[3]05'!D26</f>
        <v>0</v>
      </c>
      <c r="E24" s="16">
        <f>'[3]05'!E26</f>
        <v>0</v>
      </c>
      <c r="F24" s="16">
        <f>'[3]05'!F26</f>
        <v>360</v>
      </c>
      <c r="G24" s="16">
        <f>'[3]05'!G26</f>
        <v>460</v>
      </c>
      <c r="H24" s="17">
        <f t="shared" si="27"/>
        <v>1140</v>
      </c>
      <c r="I24" s="15">
        <f>'[3]05'!J26</f>
        <v>270</v>
      </c>
      <c r="J24" s="16">
        <f>'[3]05'!K26</f>
        <v>0</v>
      </c>
      <c r="K24" s="16">
        <f>'[3]05'!L26</f>
        <v>0</v>
      </c>
      <c r="L24" s="16">
        <f>'[3]05'!M26</f>
        <v>0</v>
      </c>
      <c r="M24" s="16">
        <f>'[3]05'!N26</f>
        <v>0</v>
      </c>
      <c r="N24" s="16">
        <f>'[3]05'!O26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21.58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21.58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216.42000000000002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216.42000000000002</v>
      </c>
      <c r="AT24" s="8">
        <v>0</v>
      </c>
      <c r="AU24" s="8">
        <v>30.83</v>
      </c>
      <c r="AW24" s="208">
        <v>21.58</v>
      </c>
      <c r="AX24" s="208">
        <v>0</v>
      </c>
      <c r="AY24" s="208">
        <v>0</v>
      </c>
      <c r="AZ24" s="208">
        <v>0</v>
      </c>
      <c r="BA24" s="208">
        <v>0</v>
      </c>
      <c r="BB24" s="208">
        <v>0</v>
      </c>
      <c r="BC24" s="8">
        <f t="shared" si="19"/>
        <v>21.58</v>
      </c>
      <c r="BD24" s="208">
        <v>32</v>
      </c>
      <c r="BE24" s="208">
        <v>0</v>
      </c>
      <c r="BF24" s="208">
        <v>0</v>
      </c>
      <c r="BG24" s="208">
        <v>0</v>
      </c>
      <c r="BH24" s="208">
        <v>0</v>
      </c>
      <c r="BI24" s="208">
        <v>0</v>
      </c>
      <c r="BJ24" s="8">
        <f t="shared" si="20"/>
        <v>32</v>
      </c>
      <c r="BL24" s="8">
        <f t="shared" si="21"/>
        <v>0</v>
      </c>
      <c r="BM24" s="8">
        <f t="shared" si="22"/>
        <v>30.83</v>
      </c>
      <c r="BN24" s="8">
        <f t="shared" si="23"/>
        <v>21.58</v>
      </c>
      <c r="BO24" s="8">
        <f t="shared" si="24"/>
        <v>32</v>
      </c>
      <c r="BP24" s="182">
        <f t="shared" si="25"/>
        <v>-21.58</v>
      </c>
      <c r="BQ24" s="182">
        <f t="shared" si="26"/>
        <v>-1.1700000000000017</v>
      </c>
    </row>
    <row r="25" spans="1:69">
      <c r="A25" s="8" t="s">
        <v>67</v>
      </c>
      <c r="B25" s="15">
        <f>'[3]05'!B27</f>
        <v>320</v>
      </c>
      <c r="C25" s="16">
        <f>'[3]05'!C27</f>
        <v>0</v>
      </c>
      <c r="D25" s="16">
        <f>'[3]05'!D27</f>
        <v>0</v>
      </c>
      <c r="E25" s="16">
        <f>'[3]05'!E27</f>
        <v>0</v>
      </c>
      <c r="F25" s="16">
        <f>'[3]05'!F27</f>
        <v>360</v>
      </c>
      <c r="G25" s="16">
        <f>'[3]05'!G27</f>
        <v>460</v>
      </c>
      <c r="H25" s="17">
        <f t="shared" si="27"/>
        <v>1140</v>
      </c>
      <c r="I25" s="15">
        <f>'[3]05'!J27</f>
        <v>270</v>
      </c>
      <c r="J25" s="16">
        <f>'[3]05'!K27</f>
        <v>0</v>
      </c>
      <c r="K25" s="16">
        <f>'[3]05'!L27</f>
        <v>0</v>
      </c>
      <c r="L25" s="16">
        <f>'[3]05'!M27</f>
        <v>0</v>
      </c>
      <c r="M25" s="16">
        <f>'[3]05'!N27</f>
        <v>0</v>
      </c>
      <c r="N25" s="16">
        <f>'[3]05'!O27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21.58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21.58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216.42000000000002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216.42000000000002</v>
      </c>
      <c r="AT25" s="8">
        <v>0</v>
      </c>
      <c r="AU25" s="8">
        <v>30.83</v>
      </c>
      <c r="AW25" s="208">
        <v>21.58</v>
      </c>
      <c r="AX25" s="208">
        <v>0</v>
      </c>
      <c r="AY25" s="208">
        <v>0</v>
      </c>
      <c r="AZ25" s="208">
        <v>0</v>
      </c>
      <c r="BA25" s="208">
        <v>0</v>
      </c>
      <c r="BB25" s="208">
        <v>0</v>
      </c>
      <c r="BC25" s="8">
        <f t="shared" si="19"/>
        <v>21.58</v>
      </c>
      <c r="BD25" s="208">
        <v>32</v>
      </c>
      <c r="BE25" s="208">
        <v>0</v>
      </c>
      <c r="BF25" s="208">
        <v>0</v>
      </c>
      <c r="BG25" s="208">
        <v>0</v>
      </c>
      <c r="BH25" s="208">
        <v>0</v>
      </c>
      <c r="BI25" s="208">
        <v>0</v>
      </c>
      <c r="BJ25" s="8">
        <f t="shared" si="20"/>
        <v>32</v>
      </c>
      <c r="BL25" s="8">
        <f t="shared" si="21"/>
        <v>0</v>
      </c>
      <c r="BM25" s="8">
        <f t="shared" si="22"/>
        <v>30.83</v>
      </c>
      <c r="BN25" s="8">
        <f t="shared" si="23"/>
        <v>21.58</v>
      </c>
      <c r="BO25" s="8">
        <f t="shared" si="24"/>
        <v>32</v>
      </c>
      <c r="BP25" s="182">
        <f t="shared" si="25"/>
        <v>-21.58</v>
      </c>
      <c r="BQ25" s="182">
        <f t="shared" si="26"/>
        <v>-1.1700000000000017</v>
      </c>
    </row>
    <row r="26" spans="1:69">
      <c r="A26" s="8" t="s">
        <v>68</v>
      </c>
      <c r="B26" s="15">
        <f>'[3]05'!B28</f>
        <v>320</v>
      </c>
      <c r="C26" s="16">
        <f>'[3]05'!C28</f>
        <v>0</v>
      </c>
      <c r="D26" s="16">
        <f>'[3]05'!D28</f>
        <v>0</v>
      </c>
      <c r="E26" s="16">
        <f>'[3]05'!E28</f>
        <v>0</v>
      </c>
      <c r="F26" s="16">
        <f>'[3]05'!F28</f>
        <v>360</v>
      </c>
      <c r="G26" s="16">
        <f>'[3]05'!G28</f>
        <v>460</v>
      </c>
      <c r="H26" s="17">
        <f t="shared" si="27"/>
        <v>1140</v>
      </c>
      <c r="I26" s="15">
        <f>'[3]05'!J28</f>
        <v>270</v>
      </c>
      <c r="J26" s="16">
        <f>'[3]05'!K28</f>
        <v>0</v>
      </c>
      <c r="K26" s="16">
        <f>'[3]05'!L28</f>
        <v>0</v>
      </c>
      <c r="L26" s="16">
        <f>'[3]05'!M28</f>
        <v>0</v>
      </c>
      <c r="M26" s="16">
        <f>'[3]05'!N28</f>
        <v>0</v>
      </c>
      <c r="N26" s="16">
        <f>'[3]05'!O28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21.58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21.58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216.42000000000002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216.42000000000002</v>
      </c>
      <c r="AT26" s="8">
        <v>0</v>
      </c>
      <c r="AU26" s="8">
        <v>30.83</v>
      </c>
      <c r="AW26" s="208">
        <v>21.58</v>
      </c>
      <c r="AX26" s="208">
        <v>0</v>
      </c>
      <c r="AY26" s="208">
        <v>0</v>
      </c>
      <c r="AZ26" s="208">
        <v>0</v>
      </c>
      <c r="BA26" s="208">
        <v>0</v>
      </c>
      <c r="BB26" s="208">
        <v>0</v>
      </c>
      <c r="BC26" s="8">
        <f t="shared" si="19"/>
        <v>21.58</v>
      </c>
      <c r="BD26" s="208">
        <v>32</v>
      </c>
      <c r="BE26" s="208">
        <v>0</v>
      </c>
      <c r="BF26" s="208">
        <v>0</v>
      </c>
      <c r="BG26" s="208">
        <v>0</v>
      </c>
      <c r="BH26" s="208">
        <v>0</v>
      </c>
      <c r="BI26" s="208">
        <v>0</v>
      </c>
      <c r="BJ26" s="8">
        <f t="shared" si="20"/>
        <v>32</v>
      </c>
      <c r="BL26" s="8">
        <f t="shared" si="21"/>
        <v>0</v>
      </c>
      <c r="BM26" s="8">
        <f t="shared" si="22"/>
        <v>30.83</v>
      </c>
      <c r="BN26" s="8">
        <f t="shared" si="23"/>
        <v>21.58</v>
      </c>
      <c r="BO26" s="8">
        <f t="shared" si="24"/>
        <v>32</v>
      </c>
      <c r="BP26" s="182">
        <f t="shared" si="25"/>
        <v>-21.58</v>
      </c>
      <c r="BQ26" s="182">
        <f t="shared" si="26"/>
        <v>-1.1700000000000017</v>
      </c>
    </row>
    <row r="27" spans="1:69">
      <c r="A27" s="8" t="s">
        <v>69</v>
      </c>
      <c r="B27" s="15">
        <f>'[3]05'!B29</f>
        <v>320</v>
      </c>
      <c r="C27" s="16">
        <f>'[3]05'!C29</f>
        <v>0</v>
      </c>
      <c r="D27" s="16">
        <f>'[3]05'!D29</f>
        <v>0</v>
      </c>
      <c r="E27" s="16">
        <f>'[3]05'!E29</f>
        <v>0</v>
      </c>
      <c r="F27" s="16">
        <f>'[3]05'!F29</f>
        <v>360</v>
      </c>
      <c r="G27" s="16">
        <f>'[3]05'!G29</f>
        <v>460</v>
      </c>
      <c r="H27" s="17">
        <f t="shared" si="27"/>
        <v>1140</v>
      </c>
      <c r="I27" s="15">
        <f>'[3]05'!J29</f>
        <v>293.04000000000002</v>
      </c>
      <c r="J27" s="16">
        <f>'[3]05'!K29</f>
        <v>0</v>
      </c>
      <c r="K27" s="16">
        <f>'[3]05'!L29</f>
        <v>0</v>
      </c>
      <c r="L27" s="16">
        <f>'[3]05'!M29</f>
        <v>0</v>
      </c>
      <c r="M27" s="16">
        <f>'[3]05'!N29</f>
        <v>0</v>
      </c>
      <c r="N27" s="16">
        <f>'[3]05'!O29</f>
        <v>0</v>
      </c>
      <c r="O27" s="17">
        <f t="shared" si="28"/>
        <v>293.04000000000002</v>
      </c>
      <c r="P27" s="18">
        <f>frq!C27</f>
        <v>1</v>
      </c>
      <c r="Q27" s="15">
        <f t="shared" si="29"/>
        <v>293.04000000000002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293.04000000000002</v>
      </c>
      <c r="X27" s="8">
        <f t="shared" si="4"/>
        <v>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261.04000000000002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261.04000000000002</v>
      </c>
      <c r="AT27" s="8">
        <v>0</v>
      </c>
      <c r="AU27" s="8">
        <v>30.83</v>
      </c>
      <c r="AW27" s="208">
        <v>0</v>
      </c>
      <c r="AX27" s="208">
        <v>0</v>
      </c>
      <c r="AY27" s="208">
        <v>0</v>
      </c>
      <c r="AZ27" s="208">
        <v>0</v>
      </c>
      <c r="BA27" s="208">
        <v>0</v>
      </c>
      <c r="BB27" s="208">
        <v>0</v>
      </c>
      <c r="BC27" s="8">
        <f t="shared" si="19"/>
        <v>0</v>
      </c>
      <c r="BD27" s="208">
        <v>32</v>
      </c>
      <c r="BE27" s="208">
        <v>0</v>
      </c>
      <c r="BF27" s="208">
        <v>0</v>
      </c>
      <c r="BG27" s="208">
        <v>0</v>
      </c>
      <c r="BH27" s="208">
        <v>0</v>
      </c>
      <c r="BI27" s="208">
        <v>0</v>
      </c>
      <c r="BJ27" s="8">
        <f t="shared" si="20"/>
        <v>32</v>
      </c>
      <c r="BL27" s="8">
        <f t="shared" si="21"/>
        <v>0</v>
      </c>
      <c r="BM27" s="8">
        <f t="shared" si="22"/>
        <v>30.83</v>
      </c>
      <c r="BN27" s="8">
        <f t="shared" si="23"/>
        <v>0</v>
      </c>
      <c r="BO27" s="8">
        <f t="shared" si="24"/>
        <v>32</v>
      </c>
      <c r="BP27" s="182">
        <f t="shared" si="25"/>
        <v>0</v>
      </c>
      <c r="BQ27" s="182">
        <f t="shared" si="26"/>
        <v>-1.1700000000000017</v>
      </c>
    </row>
    <row r="28" spans="1:69">
      <c r="A28" s="8" t="s">
        <v>70</v>
      </c>
      <c r="B28" s="15">
        <f>'[3]05'!B30</f>
        <v>320</v>
      </c>
      <c r="C28" s="16">
        <f>'[3]05'!C30</f>
        <v>0</v>
      </c>
      <c r="D28" s="16">
        <f>'[3]05'!D30</f>
        <v>0</v>
      </c>
      <c r="E28" s="16">
        <f>'[3]05'!E30</f>
        <v>0</v>
      </c>
      <c r="F28" s="16">
        <f>'[3]05'!F30</f>
        <v>360</v>
      </c>
      <c r="G28" s="16">
        <f>'[3]05'!G30</f>
        <v>460</v>
      </c>
      <c r="H28" s="17">
        <f t="shared" si="27"/>
        <v>1140</v>
      </c>
      <c r="I28" s="15">
        <f>'[3]05'!J30</f>
        <v>293.04000000000002</v>
      </c>
      <c r="J28" s="16">
        <f>'[3]05'!K30</f>
        <v>0</v>
      </c>
      <c r="K28" s="16">
        <f>'[3]05'!L30</f>
        <v>0</v>
      </c>
      <c r="L28" s="16">
        <f>'[3]05'!M30</f>
        <v>0</v>
      </c>
      <c r="M28" s="16">
        <f>'[3]05'!N30</f>
        <v>0</v>
      </c>
      <c r="N28" s="16">
        <f>'[3]05'!O30</f>
        <v>0</v>
      </c>
      <c r="O28" s="17">
        <f t="shared" si="28"/>
        <v>293.04000000000002</v>
      </c>
      <c r="P28" s="18">
        <f>frq!C28</f>
        <v>1</v>
      </c>
      <c r="Q28" s="15">
        <f t="shared" si="29"/>
        <v>293.04000000000002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293.04000000000002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261.04000000000002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261.04000000000002</v>
      </c>
      <c r="AT28" s="8">
        <v>30.83</v>
      </c>
      <c r="AU28" s="8">
        <v>30.83</v>
      </c>
      <c r="AW28" s="208">
        <v>0</v>
      </c>
      <c r="AX28" s="208">
        <v>0</v>
      </c>
      <c r="AY28" s="208">
        <v>0</v>
      </c>
      <c r="AZ28" s="208">
        <v>0</v>
      </c>
      <c r="BA28" s="208">
        <v>0</v>
      </c>
      <c r="BB28" s="208">
        <v>0</v>
      </c>
      <c r="BC28" s="8">
        <f t="shared" si="19"/>
        <v>0</v>
      </c>
      <c r="BD28" s="208">
        <v>32</v>
      </c>
      <c r="BE28" s="208">
        <v>0</v>
      </c>
      <c r="BF28" s="208">
        <v>0</v>
      </c>
      <c r="BG28" s="208">
        <v>0</v>
      </c>
      <c r="BH28" s="208">
        <v>0</v>
      </c>
      <c r="BI28" s="208">
        <v>0</v>
      </c>
      <c r="BJ28" s="8">
        <f t="shared" si="20"/>
        <v>32</v>
      </c>
      <c r="BL28" s="8">
        <f t="shared" si="21"/>
        <v>30.83</v>
      </c>
      <c r="BM28" s="8">
        <f t="shared" si="22"/>
        <v>30.83</v>
      </c>
      <c r="BN28" s="8">
        <f t="shared" si="23"/>
        <v>0</v>
      </c>
      <c r="BO28" s="8">
        <f t="shared" si="24"/>
        <v>32</v>
      </c>
      <c r="BP28" s="182">
        <f t="shared" si="25"/>
        <v>30.83</v>
      </c>
      <c r="BQ28" s="182">
        <f t="shared" si="26"/>
        <v>-1.1700000000000017</v>
      </c>
    </row>
    <row r="29" spans="1:69">
      <c r="A29" s="8" t="s">
        <v>71</v>
      </c>
      <c r="B29" s="15">
        <f>'[3]05'!B31</f>
        <v>320</v>
      </c>
      <c r="C29" s="16">
        <f>'[3]05'!C31</f>
        <v>0</v>
      </c>
      <c r="D29" s="16">
        <f>'[3]05'!D31</f>
        <v>0</v>
      </c>
      <c r="E29" s="16">
        <f>'[3]05'!E31</f>
        <v>0</v>
      </c>
      <c r="F29" s="16">
        <f>'[3]05'!F31</f>
        <v>360</v>
      </c>
      <c r="G29" s="16">
        <f>'[3]05'!G31</f>
        <v>460</v>
      </c>
      <c r="H29" s="17">
        <f t="shared" si="27"/>
        <v>1140</v>
      </c>
      <c r="I29" s="15">
        <f>'[3]05'!J31</f>
        <v>293.04000000000002</v>
      </c>
      <c r="J29" s="16">
        <f>'[3]05'!K31</f>
        <v>0</v>
      </c>
      <c r="K29" s="16">
        <f>'[3]05'!L31</f>
        <v>0</v>
      </c>
      <c r="L29" s="16">
        <f>'[3]05'!M31</f>
        <v>0</v>
      </c>
      <c r="M29" s="16">
        <f>'[3]05'!N31</f>
        <v>0</v>
      </c>
      <c r="N29" s="16">
        <f>'[3]05'!O31</f>
        <v>0</v>
      </c>
      <c r="O29" s="17">
        <f t="shared" si="28"/>
        <v>293.04000000000002</v>
      </c>
      <c r="P29" s="18">
        <f>frq!C29</f>
        <v>1</v>
      </c>
      <c r="Q29" s="15">
        <f t="shared" si="29"/>
        <v>293.04000000000002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293.04000000000002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261.04000000000002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261.04000000000002</v>
      </c>
      <c r="AT29" s="8">
        <v>30.83</v>
      </c>
      <c r="AU29" s="8">
        <v>30.83</v>
      </c>
      <c r="AW29" s="208">
        <v>0</v>
      </c>
      <c r="AX29" s="208">
        <v>0</v>
      </c>
      <c r="AY29" s="208">
        <v>0</v>
      </c>
      <c r="AZ29" s="208">
        <v>0</v>
      </c>
      <c r="BA29" s="208">
        <v>0</v>
      </c>
      <c r="BB29" s="208">
        <v>0</v>
      </c>
      <c r="BC29" s="8">
        <f t="shared" si="19"/>
        <v>0</v>
      </c>
      <c r="BD29" s="208">
        <v>32</v>
      </c>
      <c r="BE29" s="208">
        <v>0</v>
      </c>
      <c r="BF29" s="208">
        <v>0</v>
      </c>
      <c r="BG29" s="208">
        <v>0</v>
      </c>
      <c r="BH29" s="208">
        <v>0</v>
      </c>
      <c r="BI29" s="208">
        <v>0</v>
      </c>
      <c r="BJ29" s="8">
        <f t="shared" si="20"/>
        <v>32</v>
      </c>
      <c r="BL29" s="8">
        <f t="shared" si="21"/>
        <v>30.83</v>
      </c>
      <c r="BM29" s="8">
        <f t="shared" si="22"/>
        <v>30.83</v>
      </c>
      <c r="BN29" s="8">
        <f t="shared" si="23"/>
        <v>0</v>
      </c>
      <c r="BO29" s="8">
        <f t="shared" si="24"/>
        <v>32</v>
      </c>
      <c r="BP29" s="182">
        <f t="shared" si="25"/>
        <v>30.83</v>
      </c>
      <c r="BQ29" s="182">
        <f t="shared" si="26"/>
        <v>-1.1700000000000017</v>
      </c>
    </row>
    <row r="30" spans="1:69">
      <c r="A30" s="8" t="s">
        <v>72</v>
      </c>
      <c r="B30" s="15">
        <f>'[3]05'!B32</f>
        <v>320</v>
      </c>
      <c r="C30" s="16">
        <f>'[3]05'!C32</f>
        <v>0</v>
      </c>
      <c r="D30" s="16">
        <f>'[3]05'!D32</f>
        <v>0</v>
      </c>
      <c r="E30" s="16">
        <f>'[3]05'!E32</f>
        <v>0</v>
      </c>
      <c r="F30" s="16">
        <f>'[3]05'!F32</f>
        <v>360</v>
      </c>
      <c r="G30" s="16">
        <f>'[3]05'!G32</f>
        <v>460</v>
      </c>
      <c r="H30" s="17">
        <f t="shared" si="27"/>
        <v>1140</v>
      </c>
      <c r="I30" s="15">
        <f>'[3]05'!J32</f>
        <v>303.04000000000002</v>
      </c>
      <c r="J30" s="16">
        <f>'[3]05'!K32</f>
        <v>0</v>
      </c>
      <c r="K30" s="16">
        <f>'[3]05'!L32</f>
        <v>0</v>
      </c>
      <c r="L30" s="16">
        <f>'[3]05'!M32</f>
        <v>0</v>
      </c>
      <c r="M30" s="16">
        <f>'[3]05'!N32</f>
        <v>0</v>
      </c>
      <c r="N30" s="16">
        <f>'[3]05'!O32</f>
        <v>0</v>
      </c>
      <c r="O30" s="17">
        <f t="shared" si="28"/>
        <v>303.04000000000002</v>
      </c>
      <c r="P30" s="18">
        <f>frq!C30</f>
        <v>1</v>
      </c>
      <c r="Q30" s="15">
        <f t="shared" si="29"/>
        <v>303.04000000000002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303.04000000000002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271.04000000000002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271.04000000000002</v>
      </c>
      <c r="AT30" s="8">
        <v>30.83</v>
      </c>
      <c r="AU30" s="8">
        <v>0</v>
      </c>
      <c r="AW30" s="208">
        <v>0</v>
      </c>
      <c r="AX30" s="208">
        <v>0</v>
      </c>
      <c r="AY30" s="208">
        <v>0</v>
      </c>
      <c r="AZ30" s="208">
        <v>0</v>
      </c>
      <c r="BA30" s="208">
        <v>0</v>
      </c>
      <c r="BB30" s="208">
        <v>0</v>
      </c>
      <c r="BC30" s="8">
        <f t="shared" si="19"/>
        <v>0</v>
      </c>
      <c r="BD30" s="208">
        <v>32</v>
      </c>
      <c r="BE30" s="208">
        <v>0</v>
      </c>
      <c r="BF30" s="208">
        <v>0</v>
      </c>
      <c r="BG30" s="208">
        <v>0</v>
      </c>
      <c r="BH30" s="208">
        <v>0</v>
      </c>
      <c r="BI30" s="208">
        <v>0</v>
      </c>
      <c r="BJ30" s="8">
        <f t="shared" si="20"/>
        <v>32</v>
      </c>
      <c r="BL30" s="8">
        <f t="shared" si="21"/>
        <v>30.83</v>
      </c>
      <c r="BM30" s="8">
        <f t="shared" si="22"/>
        <v>0</v>
      </c>
      <c r="BN30" s="8">
        <f t="shared" si="23"/>
        <v>0</v>
      </c>
      <c r="BO30" s="8">
        <f t="shared" si="24"/>
        <v>32</v>
      </c>
      <c r="BP30" s="182">
        <f t="shared" si="25"/>
        <v>30.83</v>
      </c>
      <c r="BQ30" s="182">
        <f t="shared" si="26"/>
        <v>-32</v>
      </c>
    </row>
    <row r="31" spans="1:69">
      <c r="A31" s="8" t="s">
        <v>73</v>
      </c>
      <c r="B31" s="15">
        <f>'[3]05'!B33</f>
        <v>320</v>
      </c>
      <c r="C31" s="16">
        <f>'[3]05'!C33</f>
        <v>0</v>
      </c>
      <c r="D31" s="16">
        <f>'[3]05'!D33</f>
        <v>0</v>
      </c>
      <c r="E31" s="16">
        <f>'[3]05'!E33</f>
        <v>0</v>
      </c>
      <c r="F31" s="16">
        <f>'[3]05'!F33</f>
        <v>360</v>
      </c>
      <c r="G31" s="16">
        <f>'[3]05'!G33</f>
        <v>460</v>
      </c>
      <c r="H31" s="17">
        <f t="shared" si="27"/>
        <v>1140</v>
      </c>
      <c r="I31" s="15">
        <f>'[3]05'!J33</f>
        <v>303.04000000000002</v>
      </c>
      <c r="J31" s="16">
        <f>'[3]05'!K33</f>
        <v>0</v>
      </c>
      <c r="K31" s="16">
        <f>'[3]05'!L33</f>
        <v>0</v>
      </c>
      <c r="L31" s="16">
        <f>'[3]05'!M33</f>
        <v>0</v>
      </c>
      <c r="M31" s="16">
        <f>'[3]05'!N33</f>
        <v>0</v>
      </c>
      <c r="N31" s="16">
        <f>'[3]05'!O33</f>
        <v>0</v>
      </c>
      <c r="O31" s="17">
        <f t="shared" si="28"/>
        <v>303.04000000000002</v>
      </c>
      <c r="P31" s="18">
        <f>frq!C31</f>
        <v>1</v>
      </c>
      <c r="Q31" s="15">
        <f t="shared" si="29"/>
        <v>303.04000000000002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303.04000000000002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271.04000000000002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271.04000000000002</v>
      </c>
      <c r="AT31" s="8">
        <v>30.83</v>
      </c>
      <c r="AU31" s="8">
        <v>0</v>
      </c>
      <c r="AW31" s="208">
        <v>0</v>
      </c>
      <c r="AX31" s="208">
        <v>0</v>
      </c>
      <c r="AY31" s="208">
        <v>0</v>
      </c>
      <c r="AZ31" s="208">
        <v>0</v>
      </c>
      <c r="BA31" s="208">
        <v>0</v>
      </c>
      <c r="BB31" s="208">
        <v>0</v>
      </c>
      <c r="BC31" s="8">
        <f t="shared" si="19"/>
        <v>0</v>
      </c>
      <c r="BD31" s="208">
        <v>32</v>
      </c>
      <c r="BE31" s="208">
        <v>0</v>
      </c>
      <c r="BF31" s="208">
        <v>0</v>
      </c>
      <c r="BG31" s="208">
        <v>0</v>
      </c>
      <c r="BH31" s="208">
        <v>0</v>
      </c>
      <c r="BI31" s="208">
        <v>0</v>
      </c>
      <c r="BJ31" s="8">
        <f t="shared" si="20"/>
        <v>32</v>
      </c>
      <c r="BL31" s="8">
        <f t="shared" si="21"/>
        <v>30.83</v>
      </c>
      <c r="BM31" s="8">
        <f t="shared" si="22"/>
        <v>0</v>
      </c>
      <c r="BN31" s="8">
        <f t="shared" si="23"/>
        <v>0</v>
      </c>
      <c r="BO31" s="8">
        <f t="shared" si="24"/>
        <v>32</v>
      </c>
      <c r="BP31" s="182">
        <f t="shared" si="25"/>
        <v>30.83</v>
      </c>
      <c r="BQ31" s="182">
        <f t="shared" si="26"/>
        <v>-32</v>
      </c>
    </row>
    <row r="32" spans="1:69">
      <c r="A32" s="8" t="s">
        <v>74</v>
      </c>
      <c r="B32" s="15">
        <f>'[3]05'!B34</f>
        <v>320</v>
      </c>
      <c r="C32" s="16">
        <f>'[3]05'!C34</f>
        <v>0</v>
      </c>
      <c r="D32" s="16">
        <f>'[3]05'!D34</f>
        <v>0</v>
      </c>
      <c r="E32" s="16">
        <f>'[3]05'!E34</f>
        <v>0</v>
      </c>
      <c r="F32" s="16">
        <f>'[3]05'!F34</f>
        <v>360</v>
      </c>
      <c r="G32" s="16">
        <f>'[3]05'!G34</f>
        <v>460</v>
      </c>
      <c r="H32" s="17">
        <f t="shared" si="27"/>
        <v>1140</v>
      </c>
      <c r="I32" s="15">
        <f>'[3]05'!J34</f>
        <v>303.04000000000002</v>
      </c>
      <c r="J32" s="16">
        <f>'[3]05'!K34</f>
        <v>0</v>
      </c>
      <c r="K32" s="16">
        <f>'[3]05'!L34</f>
        <v>0</v>
      </c>
      <c r="L32" s="16">
        <f>'[3]05'!M34</f>
        <v>0</v>
      </c>
      <c r="M32" s="16">
        <f>'[3]05'!N34</f>
        <v>0</v>
      </c>
      <c r="N32" s="16">
        <f>'[3]05'!O34</f>
        <v>0</v>
      </c>
      <c r="O32" s="17">
        <f t="shared" si="28"/>
        <v>303.04000000000002</v>
      </c>
      <c r="P32" s="18">
        <f>frq!C32</f>
        <v>1</v>
      </c>
      <c r="Q32" s="15">
        <f t="shared" si="29"/>
        <v>303.04000000000002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303.04000000000002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271.04000000000002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271.04000000000002</v>
      </c>
      <c r="AT32" s="8">
        <v>30.83</v>
      </c>
      <c r="AU32" s="8">
        <v>0</v>
      </c>
      <c r="AW32" s="208">
        <v>0</v>
      </c>
      <c r="AX32" s="208">
        <v>0</v>
      </c>
      <c r="AY32" s="208">
        <v>0</v>
      </c>
      <c r="AZ32" s="208">
        <v>0</v>
      </c>
      <c r="BA32" s="208">
        <v>0</v>
      </c>
      <c r="BB32" s="208">
        <v>0</v>
      </c>
      <c r="BC32" s="8">
        <f t="shared" si="19"/>
        <v>0</v>
      </c>
      <c r="BD32" s="208">
        <v>32</v>
      </c>
      <c r="BE32" s="208">
        <v>0</v>
      </c>
      <c r="BF32" s="208">
        <v>0</v>
      </c>
      <c r="BG32" s="208">
        <v>0</v>
      </c>
      <c r="BH32" s="208">
        <v>0</v>
      </c>
      <c r="BI32" s="208">
        <v>0</v>
      </c>
      <c r="BJ32" s="8">
        <f t="shared" si="20"/>
        <v>32</v>
      </c>
      <c r="BL32" s="8">
        <f t="shared" si="21"/>
        <v>30.83</v>
      </c>
      <c r="BM32" s="8">
        <f t="shared" si="22"/>
        <v>0</v>
      </c>
      <c r="BN32" s="8">
        <f t="shared" si="23"/>
        <v>0</v>
      </c>
      <c r="BO32" s="8">
        <f t="shared" si="24"/>
        <v>32</v>
      </c>
      <c r="BP32" s="182">
        <f t="shared" si="25"/>
        <v>30.83</v>
      </c>
      <c r="BQ32" s="182">
        <f t="shared" si="26"/>
        <v>-32</v>
      </c>
    </row>
    <row r="33" spans="1:69">
      <c r="A33" s="8" t="s">
        <v>75</v>
      </c>
      <c r="B33" s="15">
        <f>'[3]05'!B35</f>
        <v>320</v>
      </c>
      <c r="C33" s="16">
        <f>'[3]05'!C35</f>
        <v>0</v>
      </c>
      <c r="D33" s="16">
        <f>'[3]05'!D35</f>
        <v>0</v>
      </c>
      <c r="E33" s="16">
        <f>'[3]05'!E35</f>
        <v>0</v>
      </c>
      <c r="F33" s="16">
        <f>'[3]05'!F35</f>
        <v>360</v>
      </c>
      <c r="G33" s="16">
        <f>'[3]05'!G35</f>
        <v>460</v>
      </c>
      <c r="H33" s="17">
        <f t="shared" si="27"/>
        <v>1140</v>
      </c>
      <c r="I33" s="15">
        <f>'[3]05'!J35</f>
        <v>303.04000000000002</v>
      </c>
      <c r="J33" s="16">
        <f>'[3]05'!K35</f>
        <v>0</v>
      </c>
      <c r="K33" s="16">
        <f>'[3]05'!L35</f>
        <v>0</v>
      </c>
      <c r="L33" s="16">
        <f>'[3]05'!M35</f>
        <v>0</v>
      </c>
      <c r="M33" s="16">
        <f>'[3]05'!N35</f>
        <v>0</v>
      </c>
      <c r="N33" s="16">
        <f>'[3]05'!O35</f>
        <v>0</v>
      </c>
      <c r="O33" s="17">
        <f t="shared" si="28"/>
        <v>303.04000000000002</v>
      </c>
      <c r="P33" s="18">
        <f>frq!C33</f>
        <v>1</v>
      </c>
      <c r="Q33" s="15">
        <f t="shared" si="29"/>
        <v>303.04000000000002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303.04000000000002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271.04000000000002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271.04000000000002</v>
      </c>
      <c r="AT33" s="8">
        <v>30.83</v>
      </c>
      <c r="AU33" s="8">
        <v>0</v>
      </c>
      <c r="AW33" s="208">
        <v>0</v>
      </c>
      <c r="AX33" s="208">
        <v>0</v>
      </c>
      <c r="AY33" s="208">
        <v>0</v>
      </c>
      <c r="AZ33" s="208">
        <v>0</v>
      </c>
      <c r="BA33" s="208">
        <v>0</v>
      </c>
      <c r="BB33" s="208">
        <v>0</v>
      </c>
      <c r="BC33" s="8">
        <f t="shared" si="19"/>
        <v>0</v>
      </c>
      <c r="BD33" s="208">
        <v>32</v>
      </c>
      <c r="BE33" s="208">
        <v>0</v>
      </c>
      <c r="BF33" s="208">
        <v>0</v>
      </c>
      <c r="BG33" s="208">
        <v>0</v>
      </c>
      <c r="BH33" s="208">
        <v>0</v>
      </c>
      <c r="BI33" s="208">
        <v>0</v>
      </c>
      <c r="BJ33" s="8">
        <f t="shared" si="20"/>
        <v>32</v>
      </c>
      <c r="BL33" s="8">
        <f t="shared" si="21"/>
        <v>30.83</v>
      </c>
      <c r="BM33" s="8">
        <f t="shared" si="22"/>
        <v>0</v>
      </c>
      <c r="BN33" s="8">
        <f t="shared" si="23"/>
        <v>0</v>
      </c>
      <c r="BO33" s="8">
        <f t="shared" si="24"/>
        <v>32</v>
      </c>
      <c r="BP33" s="182">
        <f t="shared" si="25"/>
        <v>30.83</v>
      </c>
      <c r="BQ33" s="182">
        <f t="shared" si="26"/>
        <v>-32</v>
      </c>
    </row>
    <row r="34" spans="1:69">
      <c r="A34" s="8" t="s">
        <v>76</v>
      </c>
      <c r="B34" s="15">
        <f>'[3]05'!B36</f>
        <v>320</v>
      </c>
      <c r="C34" s="16">
        <f>'[3]05'!C36</f>
        <v>0</v>
      </c>
      <c r="D34" s="16">
        <f>'[3]05'!D36</f>
        <v>0</v>
      </c>
      <c r="E34" s="16">
        <f>'[3]05'!E36</f>
        <v>0</v>
      </c>
      <c r="F34" s="16">
        <f>'[3]05'!F36</f>
        <v>360</v>
      </c>
      <c r="G34" s="16">
        <f>'[3]05'!G36</f>
        <v>460</v>
      </c>
      <c r="H34" s="17">
        <f t="shared" si="27"/>
        <v>1140</v>
      </c>
      <c r="I34" s="15">
        <f>'[3]05'!J36</f>
        <v>303.04000000000002</v>
      </c>
      <c r="J34" s="16">
        <f>'[3]05'!K36</f>
        <v>0</v>
      </c>
      <c r="K34" s="16">
        <f>'[3]05'!L36</f>
        <v>0</v>
      </c>
      <c r="L34" s="16">
        <f>'[3]05'!M36</f>
        <v>0</v>
      </c>
      <c r="M34" s="16">
        <f>'[3]05'!N36</f>
        <v>0</v>
      </c>
      <c r="N34" s="16">
        <f>'[3]05'!O36</f>
        <v>0</v>
      </c>
      <c r="O34" s="17">
        <f t="shared" si="28"/>
        <v>303.04000000000002</v>
      </c>
      <c r="P34" s="18">
        <f>frq!C34</f>
        <v>1</v>
      </c>
      <c r="Q34" s="15">
        <f t="shared" si="29"/>
        <v>303.04000000000002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303.04000000000002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271.04000000000002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271.04000000000002</v>
      </c>
      <c r="AT34" s="8">
        <v>30.83</v>
      </c>
      <c r="AU34" s="8">
        <v>0</v>
      </c>
      <c r="AW34" s="208">
        <v>0</v>
      </c>
      <c r="AX34" s="208">
        <v>0</v>
      </c>
      <c r="AY34" s="208">
        <v>0</v>
      </c>
      <c r="AZ34" s="208">
        <v>0</v>
      </c>
      <c r="BA34" s="208">
        <v>0</v>
      </c>
      <c r="BB34" s="208">
        <v>0</v>
      </c>
      <c r="BC34" s="8">
        <f t="shared" si="19"/>
        <v>0</v>
      </c>
      <c r="BD34" s="208">
        <v>32</v>
      </c>
      <c r="BE34" s="208">
        <v>0</v>
      </c>
      <c r="BF34" s="208">
        <v>0</v>
      </c>
      <c r="BG34" s="208">
        <v>0</v>
      </c>
      <c r="BH34" s="208">
        <v>0</v>
      </c>
      <c r="BI34" s="208">
        <v>0</v>
      </c>
      <c r="BJ34" s="8">
        <f t="shared" si="20"/>
        <v>32</v>
      </c>
      <c r="BL34" s="8">
        <f t="shared" si="21"/>
        <v>30.83</v>
      </c>
      <c r="BM34" s="8">
        <f t="shared" si="22"/>
        <v>0</v>
      </c>
      <c r="BN34" s="8">
        <f t="shared" si="23"/>
        <v>0</v>
      </c>
      <c r="BO34" s="8">
        <f t="shared" si="24"/>
        <v>32</v>
      </c>
      <c r="BP34" s="182">
        <f t="shared" si="25"/>
        <v>30.83</v>
      </c>
      <c r="BQ34" s="182">
        <f t="shared" si="26"/>
        <v>-32</v>
      </c>
    </row>
    <row r="35" spans="1:69">
      <c r="A35" s="8" t="s">
        <v>77</v>
      </c>
      <c r="B35" s="15">
        <f>'[3]05'!B37</f>
        <v>320</v>
      </c>
      <c r="C35" s="16">
        <f>'[3]05'!C37</f>
        <v>0</v>
      </c>
      <c r="D35" s="16">
        <f>'[3]05'!D37</f>
        <v>0</v>
      </c>
      <c r="E35" s="16">
        <f>'[3]05'!E37</f>
        <v>0</v>
      </c>
      <c r="F35" s="16">
        <f>'[3]05'!F37</f>
        <v>360</v>
      </c>
      <c r="G35" s="16">
        <f>'[3]05'!G37</f>
        <v>460</v>
      </c>
      <c r="H35" s="17">
        <f t="shared" si="27"/>
        <v>1140</v>
      </c>
      <c r="I35" s="15">
        <f>'[3]05'!J37</f>
        <v>293.04000000000002</v>
      </c>
      <c r="J35" s="16">
        <f>'[3]05'!K37</f>
        <v>0</v>
      </c>
      <c r="K35" s="16">
        <f>'[3]05'!L37</f>
        <v>0</v>
      </c>
      <c r="L35" s="16">
        <f>'[3]05'!M37</f>
        <v>0</v>
      </c>
      <c r="M35" s="16">
        <f>'[3]05'!N37</f>
        <v>0</v>
      </c>
      <c r="N35" s="16">
        <f>'[3]05'!O37</f>
        <v>0</v>
      </c>
      <c r="O35" s="17">
        <f t="shared" si="28"/>
        <v>293.04000000000002</v>
      </c>
      <c r="P35" s="18">
        <f>frq!C35</f>
        <v>1</v>
      </c>
      <c r="Q35" s="15">
        <f t="shared" si="29"/>
        <v>293.04000000000002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293.04000000000002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261.04000000000002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261.04000000000002</v>
      </c>
      <c r="AT35" s="8">
        <v>30.83</v>
      </c>
      <c r="AU35" s="8">
        <v>6.71</v>
      </c>
      <c r="AW35" s="208">
        <v>0</v>
      </c>
      <c r="AX35" s="208">
        <v>0</v>
      </c>
      <c r="AY35" s="208">
        <v>0</v>
      </c>
      <c r="AZ35" s="208">
        <v>0</v>
      </c>
      <c r="BA35" s="208">
        <v>0</v>
      </c>
      <c r="BB35" s="208">
        <v>0</v>
      </c>
      <c r="BC35" s="8">
        <f t="shared" si="19"/>
        <v>0</v>
      </c>
      <c r="BD35" s="208">
        <v>32</v>
      </c>
      <c r="BE35" s="208">
        <v>0</v>
      </c>
      <c r="BF35" s="208">
        <v>0</v>
      </c>
      <c r="BG35" s="208">
        <v>0</v>
      </c>
      <c r="BH35" s="208">
        <v>0</v>
      </c>
      <c r="BI35" s="208">
        <v>0</v>
      </c>
      <c r="BJ35" s="8">
        <f t="shared" si="20"/>
        <v>32</v>
      </c>
      <c r="BL35" s="8">
        <f t="shared" si="21"/>
        <v>30.83</v>
      </c>
      <c r="BM35" s="8">
        <f t="shared" si="22"/>
        <v>6.71</v>
      </c>
      <c r="BN35" s="8">
        <f t="shared" si="23"/>
        <v>0</v>
      </c>
      <c r="BO35" s="8">
        <f t="shared" si="24"/>
        <v>32</v>
      </c>
      <c r="BP35" s="182">
        <f t="shared" si="25"/>
        <v>30.83</v>
      </c>
      <c r="BQ35" s="182">
        <f t="shared" si="26"/>
        <v>-25.29</v>
      </c>
    </row>
    <row r="36" spans="1:69">
      <c r="A36" s="8" t="s">
        <v>78</v>
      </c>
      <c r="B36" s="15">
        <f>'[3]05'!B38</f>
        <v>320</v>
      </c>
      <c r="C36" s="16">
        <f>'[3]05'!C38</f>
        <v>0</v>
      </c>
      <c r="D36" s="16">
        <f>'[3]05'!D38</f>
        <v>0</v>
      </c>
      <c r="E36" s="16">
        <f>'[3]05'!E38</f>
        <v>0</v>
      </c>
      <c r="F36" s="16">
        <f>'[3]05'!F38</f>
        <v>360</v>
      </c>
      <c r="G36" s="16">
        <f>'[3]05'!G38</f>
        <v>460</v>
      </c>
      <c r="H36" s="17">
        <f t="shared" si="27"/>
        <v>1140</v>
      </c>
      <c r="I36" s="15">
        <f>'[3]05'!J38</f>
        <v>303.04000000000002</v>
      </c>
      <c r="J36" s="16">
        <f>'[3]05'!K38</f>
        <v>0</v>
      </c>
      <c r="K36" s="16">
        <f>'[3]05'!L38</f>
        <v>0</v>
      </c>
      <c r="L36" s="16">
        <f>'[3]05'!M38</f>
        <v>0</v>
      </c>
      <c r="M36" s="16">
        <f>'[3]05'!N38</f>
        <v>0</v>
      </c>
      <c r="N36" s="16">
        <f>'[3]05'!O38</f>
        <v>0</v>
      </c>
      <c r="O36" s="17">
        <f t="shared" si="28"/>
        <v>303.04000000000002</v>
      </c>
      <c r="P36" s="18">
        <f>frq!C36</f>
        <v>1</v>
      </c>
      <c r="Q36" s="15">
        <f t="shared" si="29"/>
        <v>303.04000000000002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303.04000000000002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271.04000000000002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271.04000000000002</v>
      </c>
      <c r="AT36" s="8">
        <v>30.83</v>
      </c>
      <c r="AU36" s="8">
        <v>6.71</v>
      </c>
      <c r="AW36" s="208">
        <v>0</v>
      </c>
      <c r="AX36" s="208">
        <v>0</v>
      </c>
      <c r="AY36" s="208">
        <v>0</v>
      </c>
      <c r="AZ36" s="208">
        <v>0</v>
      </c>
      <c r="BA36" s="208">
        <v>0</v>
      </c>
      <c r="BB36" s="208">
        <v>0</v>
      </c>
      <c r="BC36" s="8">
        <f t="shared" si="19"/>
        <v>0</v>
      </c>
      <c r="BD36" s="208">
        <v>32</v>
      </c>
      <c r="BE36" s="208">
        <v>0</v>
      </c>
      <c r="BF36" s="208">
        <v>0</v>
      </c>
      <c r="BG36" s="208">
        <v>0</v>
      </c>
      <c r="BH36" s="208">
        <v>0</v>
      </c>
      <c r="BI36" s="208">
        <v>0</v>
      </c>
      <c r="BJ36" s="8">
        <f t="shared" si="20"/>
        <v>32</v>
      </c>
      <c r="BL36" s="8">
        <f t="shared" si="21"/>
        <v>30.83</v>
      </c>
      <c r="BM36" s="8">
        <f t="shared" si="22"/>
        <v>6.71</v>
      </c>
      <c r="BN36" s="8">
        <f t="shared" si="23"/>
        <v>0</v>
      </c>
      <c r="BO36" s="8">
        <f t="shared" si="24"/>
        <v>32</v>
      </c>
      <c r="BP36" s="182">
        <f t="shared" si="25"/>
        <v>30.83</v>
      </c>
      <c r="BQ36" s="182">
        <f t="shared" si="26"/>
        <v>-25.29</v>
      </c>
    </row>
    <row r="37" spans="1:69">
      <c r="A37" s="8" t="s">
        <v>79</v>
      </c>
      <c r="B37" s="15">
        <f>'[3]05'!B39</f>
        <v>320</v>
      </c>
      <c r="C37" s="16">
        <f>'[3]05'!C39</f>
        <v>0</v>
      </c>
      <c r="D37" s="16">
        <f>'[3]05'!D39</f>
        <v>0</v>
      </c>
      <c r="E37" s="16">
        <f>'[3]05'!E39</f>
        <v>0</v>
      </c>
      <c r="F37" s="16">
        <f>'[3]05'!F39</f>
        <v>360</v>
      </c>
      <c r="G37" s="16">
        <f>'[3]05'!G39</f>
        <v>460</v>
      </c>
      <c r="H37" s="17">
        <f t="shared" si="27"/>
        <v>1140</v>
      </c>
      <c r="I37" s="15">
        <f>'[3]05'!J39</f>
        <v>303.04000000000002</v>
      </c>
      <c r="J37" s="16">
        <f>'[3]05'!K39</f>
        <v>0</v>
      </c>
      <c r="K37" s="16">
        <f>'[3]05'!L39</f>
        <v>0</v>
      </c>
      <c r="L37" s="16">
        <f>'[3]05'!M39</f>
        <v>0</v>
      </c>
      <c r="M37" s="16">
        <f>'[3]05'!N39</f>
        <v>0</v>
      </c>
      <c r="N37" s="16">
        <f>'[3]05'!O39</f>
        <v>0</v>
      </c>
      <c r="O37" s="17">
        <f t="shared" si="28"/>
        <v>303.04000000000002</v>
      </c>
      <c r="P37" s="18">
        <f>frq!C37</f>
        <v>1</v>
      </c>
      <c r="Q37" s="15">
        <f t="shared" si="29"/>
        <v>303.04000000000002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303.04000000000002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271.04000000000002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271.04000000000002</v>
      </c>
      <c r="AT37" s="8">
        <v>30.83</v>
      </c>
      <c r="AU37" s="8">
        <v>6.71</v>
      </c>
      <c r="AW37" s="208">
        <v>0</v>
      </c>
      <c r="AX37" s="208">
        <v>0</v>
      </c>
      <c r="AY37" s="208">
        <v>0</v>
      </c>
      <c r="AZ37" s="208">
        <v>0</v>
      </c>
      <c r="BA37" s="208">
        <v>0</v>
      </c>
      <c r="BB37" s="208">
        <v>0</v>
      </c>
      <c r="BC37" s="8">
        <f t="shared" si="19"/>
        <v>0</v>
      </c>
      <c r="BD37" s="208">
        <v>32</v>
      </c>
      <c r="BE37" s="208">
        <v>0</v>
      </c>
      <c r="BF37" s="208">
        <v>0</v>
      </c>
      <c r="BG37" s="208">
        <v>0</v>
      </c>
      <c r="BH37" s="208">
        <v>0</v>
      </c>
      <c r="BI37" s="208">
        <v>0</v>
      </c>
      <c r="BJ37" s="8">
        <f t="shared" si="20"/>
        <v>32</v>
      </c>
      <c r="BL37" s="8">
        <f t="shared" si="21"/>
        <v>30.83</v>
      </c>
      <c r="BM37" s="8">
        <f t="shared" si="22"/>
        <v>6.71</v>
      </c>
      <c r="BN37" s="8">
        <f t="shared" si="23"/>
        <v>0</v>
      </c>
      <c r="BO37" s="8">
        <f t="shared" si="24"/>
        <v>32</v>
      </c>
      <c r="BP37" s="182">
        <f t="shared" si="25"/>
        <v>30.83</v>
      </c>
      <c r="BQ37" s="182">
        <f t="shared" si="26"/>
        <v>-25.29</v>
      </c>
    </row>
    <row r="38" spans="1:69">
      <c r="A38" s="8" t="s">
        <v>80</v>
      </c>
      <c r="B38" s="15">
        <f>'[3]05'!B40</f>
        <v>320</v>
      </c>
      <c r="C38" s="16">
        <f>'[3]05'!C40</f>
        <v>0</v>
      </c>
      <c r="D38" s="16">
        <f>'[3]05'!D40</f>
        <v>0</v>
      </c>
      <c r="E38" s="16">
        <f>'[3]05'!E40</f>
        <v>0</v>
      </c>
      <c r="F38" s="16">
        <f>'[3]05'!F40</f>
        <v>360</v>
      </c>
      <c r="G38" s="16">
        <f>'[3]05'!G40</f>
        <v>460</v>
      </c>
      <c r="H38" s="17">
        <f t="shared" si="27"/>
        <v>1140</v>
      </c>
      <c r="I38" s="15">
        <f>'[3]05'!J40</f>
        <v>303.04000000000002</v>
      </c>
      <c r="J38" s="16">
        <f>'[3]05'!K40</f>
        <v>0</v>
      </c>
      <c r="K38" s="16">
        <f>'[3]05'!L40</f>
        <v>0</v>
      </c>
      <c r="L38" s="16">
        <f>'[3]05'!M40</f>
        <v>0</v>
      </c>
      <c r="M38" s="16">
        <f>'[3]05'!N40</f>
        <v>0</v>
      </c>
      <c r="N38" s="16">
        <f>'[3]05'!O40</f>
        <v>0</v>
      </c>
      <c r="O38" s="17">
        <f t="shared" si="28"/>
        <v>303.04000000000002</v>
      </c>
      <c r="P38" s="18">
        <f>frq!C38</f>
        <v>1</v>
      </c>
      <c r="Q38" s="15">
        <f t="shared" si="29"/>
        <v>303.04000000000002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303.04000000000002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271.04000000000002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271.04000000000002</v>
      </c>
      <c r="AT38" s="8">
        <v>30.83</v>
      </c>
      <c r="AU38" s="8">
        <v>6.71</v>
      </c>
      <c r="AW38" s="208">
        <v>0</v>
      </c>
      <c r="AX38" s="208">
        <v>0</v>
      </c>
      <c r="AY38" s="208">
        <v>0</v>
      </c>
      <c r="AZ38" s="208">
        <v>0</v>
      </c>
      <c r="BA38" s="208">
        <v>0</v>
      </c>
      <c r="BB38" s="208">
        <v>0</v>
      </c>
      <c r="BC38" s="8">
        <f t="shared" si="19"/>
        <v>0</v>
      </c>
      <c r="BD38" s="208">
        <v>32</v>
      </c>
      <c r="BE38" s="208">
        <v>0</v>
      </c>
      <c r="BF38" s="208">
        <v>0</v>
      </c>
      <c r="BG38" s="208">
        <v>0</v>
      </c>
      <c r="BH38" s="208">
        <v>0</v>
      </c>
      <c r="BI38" s="208">
        <v>0</v>
      </c>
      <c r="BJ38" s="8">
        <f t="shared" si="20"/>
        <v>32</v>
      </c>
      <c r="BL38" s="8">
        <f t="shared" si="21"/>
        <v>30.83</v>
      </c>
      <c r="BM38" s="8">
        <f t="shared" si="22"/>
        <v>6.71</v>
      </c>
      <c r="BN38" s="8">
        <f t="shared" si="23"/>
        <v>0</v>
      </c>
      <c r="BO38" s="8">
        <f t="shared" si="24"/>
        <v>32</v>
      </c>
      <c r="BP38" s="182">
        <f t="shared" si="25"/>
        <v>30.83</v>
      </c>
      <c r="BQ38" s="182">
        <f t="shared" si="26"/>
        <v>-25.29</v>
      </c>
    </row>
    <row r="39" spans="1:69">
      <c r="A39" s="8" t="s">
        <v>81</v>
      </c>
      <c r="B39" s="15">
        <f>'[3]05'!B41</f>
        <v>320</v>
      </c>
      <c r="C39" s="16">
        <f>'[3]05'!C41</f>
        <v>0</v>
      </c>
      <c r="D39" s="16">
        <f>'[3]05'!D41</f>
        <v>0</v>
      </c>
      <c r="E39" s="16">
        <f>'[3]05'!E41</f>
        <v>0</v>
      </c>
      <c r="F39" s="16">
        <f>'[3]05'!F41</f>
        <v>360</v>
      </c>
      <c r="G39" s="16">
        <f>'[3]05'!G41</f>
        <v>460</v>
      </c>
      <c r="H39" s="17">
        <f t="shared" si="27"/>
        <v>1140</v>
      </c>
      <c r="I39" s="15">
        <f>'[3]05'!J41</f>
        <v>303.04000000000002</v>
      </c>
      <c r="J39" s="16">
        <f>'[3]05'!K41</f>
        <v>0</v>
      </c>
      <c r="K39" s="16">
        <f>'[3]05'!L41</f>
        <v>0</v>
      </c>
      <c r="L39" s="16">
        <f>'[3]05'!M41</f>
        <v>0</v>
      </c>
      <c r="M39" s="16">
        <f>'[3]05'!N41</f>
        <v>0</v>
      </c>
      <c r="N39" s="16">
        <f>'[3]05'!O41</f>
        <v>0</v>
      </c>
      <c r="O39" s="17">
        <f t="shared" si="28"/>
        <v>303.04000000000002</v>
      </c>
      <c r="P39" s="18">
        <f>frq!C39</f>
        <v>1</v>
      </c>
      <c r="Q39" s="15">
        <f t="shared" si="29"/>
        <v>303.04000000000002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303.04000000000002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239.04000000000002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239.04000000000002</v>
      </c>
      <c r="AT39" s="8">
        <v>30.83</v>
      </c>
      <c r="AU39" s="8">
        <v>6.71</v>
      </c>
      <c r="AW39" s="208">
        <v>32</v>
      </c>
      <c r="AX39" s="208">
        <v>0</v>
      </c>
      <c r="AY39" s="208">
        <v>0</v>
      </c>
      <c r="AZ39" s="208">
        <v>0</v>
      </c>
      <c r="BA39" s="208">
        <v>0</v>
      </c>
      <c r="BB39" s="208">
        <v>0</v>
      </c>
      <c r="BC39" s="8">
        <f t="shared" si="19"/>
        <v>32</v>
      </c>
      <c r="BD39" s="208">
        <v>32</v>
      </c>
      <c r="BE39" s="208">
        <v>0</v>
      </c>
      <c r="BF39" s="208">
        <v>0</v>
      </c>
      <c r="BG39" s="208">
        <v>0</v>
      </c>
      <c r="BH39" s="208">
        <v>0</v>
      </c>
      <c r="BI39" s="208">
        <v>0</v>
      </c>
      <c r="BJ39" s="8">
        <f t="shared" si="20"/>
        <v>32</v>
      </c>
      <c r="BL39" s="8">
        <f t="shared" si="21"/>
        <v>30.83</v>
      </c>
      <c r="BM39" s="8">
        <f t="shared" si="22"/>
        <v>6.71</v>
      </c>
      <c r="BN39" s="8">
        <f t="shared" si="23"/>
        <v>32</v>
      </c>
      <c r="BO39" s="8">
        <f t="shared" si="24"/>
        <v>32</v>
      </c>
      <c r="BP39" s="182">
        <f t="shared" si="25"/>
        <v>-1.1700000000000017</v>
      </c>
      <c r="BQ39" s="182">
        <f t="shared" si="26"/>
        <v>-25.29</v>
      </c>
    </row>
    <row r="40" spans="1:69">
      <c r="A40" s="8" t="s">
        <v>82</v>
      </c>
      <c r="B40" s="15">
        <f>'[3]05'!B42</f>
        <v>320</v>
      </c>
      <c r="C40" s="16">
        <f>'[3]05'!C42</f>
        <v>0</v>
      </c>
      <c r="D40" s="16">
        <f>'[3]05'!D42</f>
        <v>0</v>
      </c>
      <c r="E40" s="16">
        <f>'[3]05'!E42</f>
        <v>0</v>
      </c>
      <c r="F40" s="16">
        <f>'[3]05'!F42</f>
        <v>360</v>
      </c>
      <c r="G40" s="16">
        <f>'[3]05'!G42</f>
        <v>460</v>
      </c>
      <c r="H40" s="17">
        <f t="shared" si="27"/>
        <v>1140</v>
      </c>
      <c r="I40" s="15">
        <f>'[3]05'!J42</f>
        <v>303.04000000000002</v>
      </c>
      <c r="J40" s="16">
        <f>'[3]05'!K42</f>
        <v>0</v>
      </c>
      <c r="K40" s="16">
        <f>'[3]05'!L42</f>
        <v>0</v>
      </c>
      <c r="L40" s="16">
        <f>'[3]05'!M42</f>
        <v>0</v>
      </c>
      <c r="M40" s="16">
        <f>'[3]05'!N42</f>
        <v>0</v>
      </c>
      <c r="N40" s="16">
        <f>'[3]05'!O42</f>
        <v>0</v>
      </c>
      <c r="O40" s="17">
        <f t="shared" si="28"/>
        <v>303.04000000000002</v>
      </c>
      <c r="P40" s="18">
        <f>frq!C40</f>
        <v>1</v>
      </c>
      <c r="Q40" s="15">
        <f t="shared" si="29"/>
        <v>303.04000000000002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303.04000000000002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239.04000000000002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239.04000000000002</v>
      </c>
      <c r="AT40" s="8">
        <v>30.83</v>
      </c>
      <c r="AU40" s="8">
        <v>6.71</v>
      </c>
      <c r="AW40" s="208">
        <v>32</v>
      </c>
      <c r="AX40" s="208">
        <v>0</v>
      </c>
      <c r="AY40" s="208">
        <v>0</v>
      </c>
      <c r="AZ40" s="208">
        <v>0</v>
      </c>
      <c r="BA40" s="208">
        <v>0</v>
      </c>
      <c r="BB40" s="208">
        <v>0</v>
      </c>
      <c r="BC40" s="8">
        <f t="shared" si="19"/>
        <v>32</v>
      </c>
      <c r="BD40" s="208">
        <v>32</v>
      </c>
      <c r="BE40" s="208">
        <v>0</v>
      </c>
      <c r="BF40" s="208">
        <v>0</v>
      </c>
      <c r="BG40" s="208">
        <v>0</v>
      </c>
      <c r="BH40" s="208">
        <v>0</v>
      </c>
      <c r="BI40" s="208">
        <v>0</v>
      </c>
      <c r="BJ40" s="8">
        <f t="shared" si="20"/>
        <v>32</v>
      </c>
      <c r="BL40" s="8">
        <f t="shared" si="21"/>
        <v>30.83</v>
      </c>
      <c r="BM40" s="8">
        <f t="shared" si="22"/>
        <v>6.71</v>
      </c>
      <c r="BN40" s="8">
        <f t="shared" si="23"/>
        <v>32</v>
      </c>
      <c r="BO40" s="8">
        <f t="shared" si="24"/>
        <v>32</v>
      </c>
      <c r="BP40" s="182">
        <f t="shared" si="25"/>
        <v>-1.1700000000000017</v>
      </c>
      <c r="BQ40" s="182">
        <f t="shared" si="26"/>
        <v>-25.29</v>
      </c>
    </row>
    <row r="41" spans="1:69">
      <c r="A41" s="8" t="s">
        <v>83</v>
      </c>
      <c r="B41" s="15">
        <f>'[3]05'!B43</f>
        <v>320</v>
      </c>
      <c r="C41" s="16">
        <f>'[3]05'!C43</f>
        <v>0</v>
      </c>
      <c r="D41" s="16">
        <f>'[3]05'!D43</f>
        <v>0</v>
      </c>
      <c r="E41" s="16">
        <f>'[3]05'!E43</f>
        <v>0</v>
      </c>
      <c r="F41" s="16">
        <f>'[3]05'!F43</f>
        <v>360</v>
      </c>
      <c r="G41" s="16">
        <f>'[3]05'!G43</f>
        <v>460</v>
      </c>
      <c r="H41" s="17">
        <f t="shared" si="27"/>
        <v>1140</v>
      </c>
      <c r="I41" s="15">
        <f>'[3]05'!J43</f>
        <v>303.04000000000002</v>
      </c>
      <c r="J41" s="16">
        <f>'[3]05'!K43</f>
        <v>0</v>
      </c>
      <c r="K41" s="16">
        <f>'[3]05'!L43</f>
        <v>0</v>
      </c>
      <c r="L41" s="16">
        <f>'[3]05'!M43</f>
        <v>0</v>
      </c>
      <c r="M41" s="16">
        <f>'[3]05'!N43</f>
        <v>0</v>
      </c>
      <c r="N41" s="16">
        <f>'[3]05'!O43</f>
        <v>0</v>
      </c>
      <c r="O41" s="17">
        <f t="shared" si="28"/>
        <v>303.04000000000002</v>
      </c>
      <c r="P41" s="18">
        <f>frq!C41</f>
        <v>1</v>
      </c>
      <c r="Q41" s="15">
        <f t="shared" si="29"/>
        <v>303.04000000000002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303.04000000000002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271.04000000000002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271.04000000000002</v>
      </c>
      <c r="AT41" s="8">
        <v>30.83</v>
      </c>
      <c r="AU41" s="8">
        <v>6.71</v>
      </c>
      <c r="AW41" s="208">
        <v>32</v>
      </c>
      <c r="AX41" s="208">
        <v>0</v>
      </c>
      <c r="AY41" s="208">
        <v>0</v>
      </c>
      <c r="AZ41" s="208">
        <v>0</v>
      </c>
      <c r="BA41" s="208">
        <v>0</v>
      </c>
      <c r="BB41" s="208">
        <v>0</v>
      </c>
      <c r="BC41" s="8">
        <f t="shared" si="19"/>
        <v>32</v>
      </c>
      <c r="BD41" s="208">
        <v>0</v>
      </c>
      <c r="BE41" s="208">
        <v>0</v>
      </c>
      <c r="BF41" s="208">
        <v>0</v>
      </c>
      <c r="BG41" s="208">
        <v>0</v>
      </c>
      <c r="BH41" s="208">
        <v>0</v>
      </c>
      <c r="BI41" s="208">
        <v>0</v>
      </c>
      <c r="BJ41" s="8">
        <f t="shared" si="20"/>
        <v>0</v>
      </c>
      <c r="BL41" s="8">
        <f t="shared" si="21"/>
        <v>30.83</v>
      </c>
      <c r="BM41" s="8">
        <f t="shared" si="22"/>
        <v>6.71</v>
      </c>
      <c r="BN41" s="8">
        <f t="shared" si="23"/>
        <v>32</v>
      </c>
      <c r="BO41" s="8">
        <f t="shared" si="24"/>
        <v>0</v>
      </c>
      <c r="BP41" s="182">
        <f t="shared" si="25"/>
        <v>-1.1700000000000017</v>
      </c>
      <c r="BQ41" s="182">
        <f t="shared" si="26"/>
        <v>6.71</v>
      </c>
    </row>
    <row r="42" spans="1:69">
      <c r="A42" s="8" t="s">
        <v>84</v>
      </c>
      <c r="B42" s="15">
        <f>'[3]05'!B44</f>
        <v>320</v>
      </c>
      <c r="C42" s="16">
        <f>'[3]05'!C44</f>
        <v>0</v>
      </c>
      <c r="D42" s="16">
        <f>'[3]05'!D44</f>
        <v>0</v>
      </c>
      <c r="E42" s="16">
        <f>'[3]05'!E44</f>
        <v>0</v>
      </c>
      <c r="F42" s="16">
        <f>'[3]05'!F44</f>
        <v>360</v>
      </c>
      <c r="G42" s="16">
        <f>'[3]05'!G44</f>
        <v>460</v>
      </c>
      <c r="H42" s="17">
        <f t="shared" si="27"/>
        <v>1140</v>
      </c>
      <c r="I42" s="15">
        <f>'[3]05'!J44</f>
        <v>303.04000000000002</v>
      </c>
      <c r="J42" s="16">
        <f>'[3]05'!K44</f>
        <v>0</v>
      </c>
      <c r="K42" s="16">
        <f>'[3]05'!L44</f>
        <v>0</v>
      </c>
      <c r="L42" s="16">
        <f>'[3]05'!M44</f>
        <v>0</v>
      </c>
      <c r="M42" s="16">
        <f>'[3]05'!N44</f>
        <v>0</v>
      </c>
      <c r="N42" s="16">
        <f>'[3]05'!O44</f>
        <v>0</v>
      </c>
      <c r="O42" s="17">
        <f t="shared" si="28"/>
        <v>303.04000000000002</v>
      </c>
      <c r="P42" s="18">
        <f>frq!C42</f>
        <v>1</v>
      </c>
      <c r="Q42" s="15">
        <f t="shared" si="29"/>
        <v>303.04000000000002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303.04000000000002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271.04000000000002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271.04000000000002</v>
      </c>
      <c r="AT42" s="8">
        <v>30.83</v>
      </c>
      <c r="AU42" s="8">
        <v>6.71</v>
      </c>
      <c r="AW42" s="208">
        <v>32</v>
      </c>
      <c r="AX42" s="208">
        <v>0</v>
      </c>
      <c r="AY42" s="208">
        <v>0</v>
      </c>
      <c r="AZ42" s="208">
        <v>0</v>
      </c>
      <c r="BA42" s="208">
        <v>0</v>
      </c>
      <c r="BB42" s="208">
        <v>0</v>
      </c>
      <c r="BC42" s="8">
        <f t="shared" si="19"/>
        <v>32</v>
      </c>
      <c r="BD42" s="208">
        <v>0</v>
      </c>
      <c r="BE42" s="208">
        <v>0</v>
      </c>
      <c r="BF42" s="208">
        <v>0</v>
      </c>
      <c r="BG42" s="208">
        <v>0</v>
      </c>
      <c r="BH42" s="208">
        <v>0</v>
      </c>
      <c r="BI42" s="208">
        <v>0</v>
      </c>
      <c r="BJ42" s="8">
        <f t="shared" si="20"/>
        <v>0</v>
      </c>
      <c r="BL42" s="8">
        <f t="shared" si="21"/>
        <v>30.83</v>
      </c>
      <c r="BM42" s="8">
        <f t="shared" si="22"/>
        <v>6.71</v>
      </c>
      <c r="BN42" s="8">
        <f t="shared" si="23"/>
        <v>32</v>
      </c>
      <c r="BO42" s="8">
        <f t="shared" si="24"/>
        <v>0</v>
      </c>
      <c r="BP42" s="182">
        <f t="shared" si="25"/>
        <v>-1.1700000000000017</v>
      </c>
      <c r="BQ42" s="182">
        <f t="shared" si="26"/>
        <v>6.71</v>
      </c>
    </row>
    <row r="43" spans="1:69">
      <c r="A43" s="8" t="s">
        <v>85</v>
      </c>
      <c r="B43" s="15">
        <f>'[3]05'!B45</f>
        <v>320</v>
      </c>
      <c r="C43" s="16">
        <f>'[3]05'!C45</f>
        <v>0</v>
      </c>
      <c r="D43" s="16">
        <f>'[3]05'!D45</f>
        <v>0</v>
      </c>
      <c r="E43" s="16">
        <f>'[3]05'!E45</f>
        <v>0</v>
      </c>
      <c r="F43" s="16">
        <f>'[3]05'!F45</f>
        <v>360</v>
      </c>
      <c r="G43" s="16">
        <f>'[3]05'!G45</f>
        <v>460</v>
      </c>
      <c r="H43" s="17">
        <f t="shared" si="27"/>
        <v>1140</v>
      </c>
      <c r="I43" s="15">
        <f>'[3]05'!J45</f>
        <v>303.04000000000002</v>
      </c>
      <c r="J43" s="16">
        <f>'[3]05'!K45</f>
        <v>0</v>
      </c>
      <c r="K43" s="16">
        <f>'[3]05'!L45</f>
        <v>0</v>
      </c>
      <c r="L43" s="16">
        <f>'[3]05'!M45</f>
        <v>0</v>
      </c>
      <c r="M43" s="16">
        <f>'[3]05'!N45</f>
        <v>0</v>
      </c>
      <c r="N43" s="16">
        <f>'[3]05'!O45</f>
        <v>0</v>
      </c>
      <c r="O43" s="17">
        <f t="shared" si="28"/>
        <v>303.04000000000002</v>
      </c>
      <c r="P43" s="18">
        <f>frq!C43</f>
        <v>1</v>
      </c>
      <c r="Q43" s="15">
        <f t="shared" si="29"/>
        <v>303.04000000000002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303.04000000000002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271.04000000000002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271.04000000000002</v>
      </c>
      <c r="AT43" s="8">
        <v>30.83</v>
      </c>
      <c r="AU43" s="8">
        <v>6.71</v>
      </c>
      <c r="AW43" s="208">
        <v>32</v>
      </c>
      <c r="AX43" s="208">
        <v>0</v>
      </c>
      <c r="AY43" s="208">
        <v>0</v>
      </c>
      <c r="AZ43" s="208">
        <v>0</v>
      </c>
      <c r="BA43" s="208">
        <v>0</v>
      </c>
      <c r="BB43" s="208">
        <v>0</v>
      </c>
      <c r="BC43" s="8">
        <f t="shared" si="19"/>
        <v>32</v>
      </c>
      <c r="BD43" s="208">
        <v>0</v>
      </c>
      <c r="BE43" s="208">
        <v>0</v>
      </c>
      <c r="BF43" s="208">
        <v>0</v>
      </c>
      <c r="BG43" s="208">
        <v>0</v>
      </c>
      <c r="BH43" s="208">
        <v>0</v>
      </c>
      <c r="BI43" s="208">
        <v>0</v>
      </c>
      <c r="BJ43" s="8">
        <f t="shared" si="20"/>
        <v>0</v>
      </c>
      <c r="BL43" s="8">
        <f t="shared" si="21"/>
        <v>30.83</v>
      </c>
      <c r="BM43" s="8">
        <f t="shared" si="22"/>
        <v>6.71</v>
      </c>
      <c r="BN43" s="8">
        <f t="shared" si="23"/>
        <v>32</v>
      </c>
      <c r="BO43" s="8">
        <f t="shared" si="24"/>
        <v>0</v>
      </c>
      <c r="BP43" s="182">
        <f t="shared" si="25"/>
        <v>-1.1700000000000017</v>
      </c>
      <c r="BQ43" s="182">
        <f t="shared" si="26"/>
        <v>6.71</v>
      </c>
    </row>
    <row r="44" spans="1:69">
      <c r="A44" s="8" t="s">
        <v>86</v>
      </c>
      <c r="B44" s="15">
        <f>'[3]05'!B46</f>
        <v>320</v>
      </c>
      <c r="C44" s="16">
        <f>'[3]05'!C46</f>
        <v>0</v>
      </c>
      <c r="D44" s="16">
        <f>'[3]05'!D46</f>
        <v>0</v>
      </c>
      <c r="E44" s="16">
        <f>'[3]05'!E46</f>
        <v>0</v>
      </c>
      <c r="F44" s="16">
        <f>'[3]05'!F46</f>
        <v>360</v>
      </c>
      <c r="G44" s="16">
        <f>'[3]05'!G46</f>
        <v>460</v>
      </c>
      <c r="H44" s="17">
        <f t="shared" si="27"/>
        <v>1140</v>
      </c>
      <c r="I44" s="15">
        <f>'[3]05'!J46</f>
        <v>273.04000000000002</v>
      </c>
      <c r="J44" s="16">
        <f>'[3]05'!K46</f>
        <v>0</v>
      </c>
      <c r="K44" s="16">
        <f>'[3]05'!L46</f>
        <v>0</v>
      </c>
      <c r="L44" s="16">
        <f>'[3]05'!M46</f>
        <v>0</v>
      </c>
      <c r="M44" s="16">
        <f>'[3]05'!N46</f>
        <v>0</v>
      </c>
      <c r="N44" s="16">
        <f>'[3]05'!O46</f>
        <v>0</v>
      </c>
      <c r="O44" s="17">
        <f t="shared" si="28"/>
        <v>273.04000000000002</v>
      </c>
      <c r="P44" s="18">
        <f>frq!C44</f>
        <v>1</v>
      </c>
      <c r="Q44" s="15">
        <f t="shared" si="29"/>
        <v>273.04000000000002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273.04000000000002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241.04000000000002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241.04000000000002</v>
      </c>
      <c r="AT44" s="8">
        <v>30.83</v>
      </c>
      <c r="AU44" s="8">
        <v>18.850000000000001</v>
      </c>
      <c r="AW44" s="208">
        <v>32</v>
      </c>
      <c r="AX44" s="208">
        <v>0</v>
      </c>
      <c r="AY44" s="208">
        <v>0</v>
      </c>
      <c r="AZ44" s="208">
        <v>0</v>
      </c>
      <c r="BA44" s="208">
        <v>0</v>
      </c>
      <c r="BB44" s="208">
        <v>0</v>
      </c>
      <c r="BC44" s="8">
        <f t="shared" si="19"/>
        <v>32</v>
      </c>
      <c r="BD44" s="208">
        <v>0</v>
      </c>
      <c r="BE44" s="208">
        <v>0</v>
      </c>
      <c r="BF44" s="208">
        <v>0</v>
      </c>
      <c r="BG44" s="208">
        <v>0</v>
      </c>
      <c r="BH44" s="208">
        <v>0</v>
      </c>
      <c r="BI44" s="208">
        <v>0</v>
      </c>
      <c r="BJ44" s="8">
        <f t="shared" si="20"/>
        <v>0</v>
      </c>
      <c r="BL44" s="8">
        <f t="shared" si="21"/>
        <v>30.83</v>
      </c>
      <c r="BM44" s="8">
        <f t="shared" si="22"/>
        <v>18.850000000000001</v>
      </c>
      <c r="BN44" s="8">
        <f t="shared" si="23"/>
        <v>32</v>
      </c>
      <c r="BO44" s="8">
        <f t="shared" si="24"/>
        <v>0</v>
      </c>
      <c r="BP44" s="182">
        <f t="shared" si="25"/>
        <v>-1.1700000000000017</v>
      </c>
      <c r="BQ44" s="182">
        <f t="shared" si="26"/>
        <v>18.850000000000001</v>
      </c>
    </row>
    <row r="45" spans="1:69">
      <c r="A45" s="8" t="s">
        <v>87</v>
      </c>
      <c r="B45" s="15">
        <f>'[3]05'!B47</f>
        <v>320</v>
      </c>
      <c r="C45" s="16">
        <f>'[3]05'!C47</f>
        <v>0</v>
      </c>
      <c r="D45" s="16">
        <f>'[3]05'!D47</f>
        <v>0</v>
      </c>
      <c r="E45" s="16">
        <f>'[3]05'!E47</f>
        <v>0</v>
      </c>
      <c r="F45" s="16">
        <f>'[3]05'!F47</f>
        <v>360</v>
      </c>
      <c r="G45" s="16">
        <f>'[3]05'!G47</f>
        <v>460</v>
      </c>
      <c r="H45" s="17">
        <f t="shared" si="27"/>
        <v>1140</v>
      </c>
      <c r="I45" s="15">
        <f>'[3]05'!J47</f>
        <v>273.04000000000002</v>
      </c>
      <c r="J45" s="16">
        <f>'[3]05'!K47</f>
        <v>0</v>
      </c>
      <c r="K45" s="16">
        <f>'[3]05'!L47</f>
        <v>0</v>
      </c>
      <c r="L45" s="16">
        <f>'[3]05'!M47</f>
        <v>0</v>
      </c>
      <c r="M45" s="16">
        <f>'[3]05'!N47</f>
        <v>0</v>
      </c>
      <c r="N45" s="16">
        <f>'[3]05'!O47</f>
        <v>0</v>
      </c>
      <c r="O45" s="17">
        <f t="shared" si="28"/>
        <v>273.04000000000002</v>
      </c>
      <c r="P45" s="18">
        <f>frq!C45</f>
        <v>1</v>
      </c>
      <c r="Q45" s="15">
        <f t="shared" si="29"/>
        <v>273.04000000000002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273.04000000000002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241.04000000000002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241.04000000000002</v>
      </c>
      <c r="AT45" s="8">
        <v>30.83</v>
      </c>
      <c r="AU45" s="8">
        <v>18.850000000000001</v>
      </c>
      <c r="AW45" s="208">
        <v>32</v>
      </c>
      <c r="AX45" s="208">
        <v>0</v>
      </c>
      <c r="AY45" s="208">
        <v>0</v>
      </c>
      <c r="AZ45" s="208">
        <v>0</v>
      </c>
      <c r="BA45" s="208">
        <v>0</v>
      </c>
      <c r="BB45" s="208">
        <v>0</v>
      </c>
      <c r="BC45" s="8">
        <f t="shared" si="19"/>
        <v>32</v>
      </c>
      <c r="BD45" s="208">
        <v>0</v>
      </c>
      <c r="BE45" s="208">
        <v>0</v>
      </c>
      <c r="BF45" s="208">
        <v>0</v>
      </c>
      <c r="BG45" s="208">
        <v>0</v>
      </c>
      <c r="BH45" s="208">
        <v>0</v>
      </c>
      <c r="BI45" s="208">
        <v>0</v>
      </c>
      <c r="BJ45" s="8">
        <f t="shared" si="20"/>
        <v>0</v>
      </c>
      <c r="BL45" s="8">
        <f t="shared" si="21"/>
        <v>30.83</v>
      </c>
      <c r="BM45" s="8">
        <f t="shared" si="22"/>
        <v>18.850000000000001</v>
      </c>
      <c r="BN45" s="8">
        <f t="shared" si="23"/>
        <v>32</v>
      </c>
      <c r="BO45" s="8">
        <f t="shared" si="24"/>
        <v>0</v>
      </c>
      <c r="BP45" s="182">
        <f t="shared" si="25"/>
        <v>-1.1700000000000017</v>
      </c>
      <c r="BQ45" s="182">
        <f t="shared" si="26"/>
        <v>18.850000000000001</v>
      </c>
    </row>
    <row r="46" spans="1:69">
      <c r="A46" s="8" t="s">
        <v>88</v>
      </c>
      <c r="B46" s="15">
        <f>'[3]05'!B48</f>
        <v>320</v>
      </c>
      <c r="C46" s="16">
        <f>'[3]05'!C48</f>
        <v>0</v>
      </c>
      <c r="D46" s="16">
        <f>'[3]05'!D48</f>
        <v>0</v>
      </c>
      <c r="E46" s="16">
        <f>'[3]05'!E48</f>
        <v>0</v>
      </c>
      <c r="F46" s="16">
        <f>'[3]05'!F48</f>
        <v>360</v>
      </c>
      <c r="G46" s="16">
        <f>'[3]05'!G48</f>
        <v>460</v>
      </c>
      <c r="H46" s="17">
        <f t="shared" si="27"/>
        <v>1140</v>
      </c>
      <c r="I46" s="15">
        <f>'[3]05'!J48</f>
        <v>270</v>
      </c>
      <c r="J46" s="16">
        <f>'[3]05'!K48</f>
        <v>0</v>
      </c>
      <c r="K46" s="16">
        <f>'[3]05'!L48</f>
        <v>0</v>
      </c>
      <c r="L46" s="16">
        <f>'[3]05'!M48</f>
        <v>0</v>
      </c>
      <c r="M46" s="16">
        <f>'[3]05'!N48</f>
        <v>0</v>
      </c>
      <c r="N46" s="16">
        <f>'[3]05'!O48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6.96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6.96</v>
      </c>
      <c r="AL46" s="8">
        <f t="shared" si="31"/>
        <v>231.04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231.04</v>
      </c>
      <c r="AT46" s="8">
        <v>30.83</v>
      </c>
      <c r="AU46" s="8">
        <v>18.850000000000001</v>
      </c>
      <c r="AW46" s="208">
        <v>32</v>
      </c>
      <c r="AX46" s="208">
        <v>0</v>
      </c>
      <c r="AY46" s="208">
        <v>0</v>
      </c>
      <c r="AZ46" s="208">
        <v>0</v>
      </c>
      <c r="BA46" s="208">
        <v>0</v>
      </c>
      <c r="BB46" s="208">
        <v>0</v>
      </c>
      <c r="BC46" s="8">
        <f t="shared" si="19"/>
        <v>32</v>
      </c>
      <c r="BD46" s="208">
        <v>6.96</v>
      </c>
      <c r="BE46" s="208">
        <v>0</v>
      </c>
      <c r="BF46" s="208">
        <v>0</v>
      </c>
      <c r="BG46" s="208">
        <v>0</v>
      </c>
      <c r="BH46" s="208">
        <v>0</v>
      </c>
      <c r="BI46" s="208">
        <v>0</v>
      </c>
      <c r="BJ46" s="8">
        <f t="shared" si="20"/>
        <v>6.96</v>
      </c>
      <c r="BL46" s="8">
        <f t="shared" si="21"/>
        <v>30.83</v>
      </c>
      <c r="BM46" s="8">
        <f t="shared" si="22"/>
        <v>18.850000000000001</v>
      </c>
      <c r="BN46" s="8">
        <f t="shared" si="23"/>
        <v>32</v>
      </c>
      <c r="BO46" s="8">
        <f t="shared" si="24"/>
        <v>6.96</v>
      </c>
      <c r="BP46" s="182">
        <f t="shared" si="25"/>
        <v>-1.1700000000000017</v>
      </c>
      <c r="BQ46" s="182">
        <f t="shared" si="26"/>
        <v>11.89</v>
      </c>
    </row>
    <row r="47" spans="1:69">
      <c r="A47" s="8" t="s">
        <v>89</v>
      </c>
      <c r="B47" s="15">
        <f>'[3]05'!B49</f>
        <v>320</v>
      </c>
      <c r="C47" s="16">
        <f>'[3]05'!C49</f>
        <v>0</v>
      </c>
      <c r="D47" s="16">
        <f>'[3]05'!D49</f>
        <v>0</v>
      </c>
      <c r="E47" s="16">
        <f>'[3]05'!E49</f>
        <v>0</v>
      </c>
      <c r="F47" s="16">
        <f>'[3]05'!F49</f>
        <v>360</v>
      </c>
      <c r="G47" s="16">
        <f>'[3]05'!G49</f>
        <v>460</v>
      </c>
      <c r="H47" s="17">
        <f t="shared" si="27"/>
        <v>1140</v>
      </c>
      <c r="I47" s="15">
        <f>'[3]05'!J49</f>
        <v>270</v>
      </c>
      <c r="J47" s="16">
        <f>'[3]05'!K49</f>
        <v>0</v>
      </c>
      <c r="K47" s="16">
        <f>'[3]05'!L49</f>
        <v>0</v>
      </c>
      <c r="L47" s="16">
        <f>'[3]05'!M49</f>
        <v>0</v>
      </c>
      <c r="M47" s="16">
        <f>'[3]05'!N49</f>
        <v>0</v>
      </c>
      <c r="N47" s="16">
        <f>'[3]05'!O49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6.96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6.96</v>
      </c>
      <c r="AL47" s="8">
        <f t="shared" si="31"/>
        <v>231.04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231.04</v>
      </c>
      <c r="AT47" s="8">
        <v>30.83</v>
      </c>
      <c r="AU47" s="8">
        <v>18.850000000000001</v>
      </c>
      <c r="AW47" s="208">
        <v>32</v>
      </c>
      <c r="AX47" s="208">
        <v>0</v>
      </c>
      <c r="AY47" s="208">
        <v>0</v>
      </c>
      <c r="AZ47" s="208">
        <v>0</v>
      </c>
      <c r="BA47" s="208">
        <v>0</v>
      </c>
      <c r="BB47" s="208">
        <v>0</v>
      </c>
      <c r="BC47" s="8">
        <f t="shared" si="19"/>
        <v>32</v>
      </c>
      <c r="BD47" s="208">
        <v>6.96</v>
      </c>
      <c r="BE47" s="208">
        <v>0</v>
      </c>
      <c r="BF47" s="208">
        <v>0</v>
      </c>
      <c r="BG47" s="208">
        <v>0</v>
      </c>
      <c r="BH47" s="208">
        <v>0</v>
      </c>
      <c r="BI47" s="208">
        <v>0</v>
      </c>
      <c r="BJ47" s="8">
        <f t="shared" si="20"/>
        <v>6.96</v>
      </c>
      <c r="BL47" s="8">
        <f t="shared" si="21"/>
        <v>30.83</v>
      </c>
      <c r="BM47" s="8">
        <f t="shared" si="22"/>
        <v>18.850000000000001</v>
      </c>
      <c r="BN47" s="8">
        <f t="shared" si="23"/>
        <v>32</v>
      </c>
      <c r="BO47" s="8">
        <f t="shared" si="24"/>
        <v>6.96</v>
      </c>
      <c r="BP47" s="182">
        <f t="shared" si="25"/>
        <v>-1.1700000000000017</v>
      </c>
      <c r="BQ47" s="182">
        <f t="shared" si="26"/>
        <v>11.89</v>
      </c>
    </row>
    <row r="48" spans="1:69">
      <c r="A48" s="8" t="s">
        <v>90</v>
      </c>
      <c r="B48" s="15">
        <f>'[3]05'!B50</f>
        <v>320</v>
      </c>
      <c r="C48" s="16">
        <f>'[3]05'!C50</f>
        <v>0</v>
      </c>
      <c r="D48" s="16">
        <f>'[3]05'!D50</f>
        <v>0</v>
      </c>
      <c r="E48" s="16">
        <f>'[3]05'!E50</f>
        <v>0</v>
      </c>
      <c r="F48" s="16">
        <f>'[3]05'!F50</f>
        <v>360</v>
      </c>
      <c r="G48" s="16">
        <f>'[3]05'!G50</f>
        <v>460</v>
      </c>
      <c r="H48" s="17">
        <f t="shared" si="27"/>
        <v>1140</v>
      </c>
      <c r="I48" s="15">
        <f>'[3]05'!J50</f>
        <v>270</v>
      </c>
      <c r="J48" s="16">
        <f>'[3]05'!K50</f>
        <v>0</v>
      </c>
      <c r="K48" s="16">
        <f>'[3]05'!L50</f>
        <v>0</v>
      </c>
      <c r="L48" s="16">
        <f>'[3]05'!M50</f>
        <v>0</v>
      </c>
      <c r="M48" s="16">
        <f>'[3]05'!N50</f>
        <v>0</v>
      </c>
      <c r="N48" s="16">
        <f>'[3]05'!O50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6.96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6.96</v>
      </c>
      <c r="AL48" s="8">
        <f t="shared" si="31"/>
        <v>231.04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231.04</v>
      </c>
      <c r="AT48" s="8">
        <v>30.83</v>
      </c>
      <c r="AU48" s="8">
        <v>18.850000000000001</v>
      </c>
      <c r="AW48" s="208">
        <v>32</v>
      </c>
      <c r="AX48" s="208">
        <v>0</v>
      </c>
      <c r="AY48" s="208">
        <v>0</v>
      </c>
      <c r="AZ48" s="208">
        <v>0</v>
      </c>
      <c r="BA48" s="208">
        <v>0</v>
      </c>
      <c r="BB48" s="208">
        <v>0</v>
      </c>
      <c r="BC48" s="8">
        <f t="shared" si="19"/>
        <v>32</v>
      </c>
      <c r="BD48" s="208">
        <v>6.96</v>
      </c>
      <c r="BE48" s="208">
        <v>0</v>
      </c>
      <c r="BF48" s="208">
        <v>0</v>
      </c>
      <c r="BG48" s="208">
        <v>0</v>
      </c>
      <c r="BH48" s="208">
        <v>0</v>
      </c>
      <c r="BI48" s="208">
        <v>0</v>
      </c>
      <c r="BJ48" s="8">
        <f t="shared" si="20"/>
        <v>6.96</v>
      </c>
      <c r="BL48" s="8">
        <f t="shared" si="21"/>
        <v>30.83</v>
      </c>
      <c r="BM48" s="8">
        <f t="shared" si="22"/>
        <v>18.850000000000001</v>
      </c>
      <c r="BN48" s="8">
        <f t="shared" si="23"/>
        <v>32</v>
      </c>
      <c r="BO48" s="8">
        <f t="shared" si="24"/>
        <v>6.96</v>
      </c>
      <c r="BP48" s="182">
        <f t="shared" si="25"/>
        <v>-1.1700000000000017</v>
      </c>
      <c r="BQ48" s="182">
        <f t="shared" si="26"/>
        <v>11.89</v>
      </c>
    </row>
    <row r="49" spans="1:69">
      <c r="A49" s="8" t="s">
        <v>91</v>
      </c>
      <c r="B49" s="15">
        <f>'[3]05'!B51</f>
        <v>320</v>
      </c>
      <c r="C49" s="16">
        <f>'[3]05'!C51</f>
        <v>0</v>
      </c>
      <c r="D49" s="16">
        <f>'[3]05'!D51</f>
        <v>0</v>
      </c>
      <c r="E49" s="16">
        <f>'[3]05'!E51</f>
        <v>0</v>
      </c>
      <c r="F49" s="16">
        <f>'[3]05'!F51</f>
        <v>360</v>
      </c>
      <c r="G49" s="16">
        <f>'[3]05'!G51</f>
        <v>460</v>
      </c>
      <c r="H49" s="17">
        <f t="shared" si="27"/>
        <v>1140</v>
      </c>
      <c r="I49" s="15">
        <f>'[3]05'!J51</f>
        <v>270</v>
      </c>
      <c r="J49" s="16">
        <f>'[3]05'!K51</f>
        <v>0</v>
      </c>
      <c r="K49" s="16">
        <f>'[3]05'!L51</f>
        <v>0</v>
      </c>
      <c r="L49" s="16">
        <f>'[3]05'!M51</f>
        <v>0</v>
      </c>
      <c r="M49" s="16">
        <f>'[3]05'!N51</f>
        <v>0</v>
      </c>
      <c r="N49" s="16">
        <f>'[3]05'!O51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6.96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6.96</v>
      </c>
      <c r="AL49" s="8">
        <f t="shared" si="31"/>
        <v>231.04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231.04</v>
      </c>
      <c r="AT49" s="8">
        <v>30.83</v>
      </c>
      <c r="AU49" s="8">
        <v>18.850000000000001</v>
      </c>
      <c r="AW49" s="208">
        <v>32</v>
      </c>
      <c r="AX49" s="208">
        <v>0</v>
      </c>
      <c r="AY49" s="208">
        <v>0</v>
      </c>
      <c r="AZ49" s="208">
        <v>0</v>
      </c>
      <c r="BA49" s="208">
        <v>0</v>
      </c>
      <c r="BB49" s="208">
        <v>0</v>
      </c>
      <c r="BC49" s="8">
        <f t="shared" si="19"/>
        <v>32</v>
      </c>
      <c r="BD49" s="208">
        <v>6.96</v>
      </c>
      <c r="BE49" s="208">
        <v>0</v>
      </c>
      <c r="BF49" s="208">
        <v>0</v>
      </c>
      <c r="BG49" s="208">
        <v>0</v>
      </c>
      <c r="BH49" s="208">
        <v>0</v>
      </c>
      <c r="BI49" s="208">
        <v>0</v>
      </c>
      <c r="BJ49" s="8">
        <f t="shared" si="20"/>
        <v>6.96</v>
      </c>
      <c r="BL49" s="8">
        <f t="shared" si="21"/>
        <v>30.83</v>
      </c>
      <c r="BM49" s="8">
        <f t="shared" si="22"/>
        <v>18.850000000000001</v>
      </c>
      <c r="BN49" s="8">
        <f t="shared" si="23"/>
        <v>32</v>
      </c>
      <c r="BO49" s="8">
        <f t="shared" si="24"/>
        <v>6.96</v>
      </c>
      <c r="BP49" s="182">
        <f t="shared" si="25"/>
        <v>-1.1700000000000017</v>
      </c>
      <c r="BQ49" s="182">
        <f t="shared" si="26"/>
        <v>11.89</v>
      </c>
    </row>
    <row r="50" spans="1:69">
      <c r="A50" s="8" t="s">
        <v>92</v>
      </c>
      <c r="B50" s="15">
        <f>'[3]05'!B52</f>
        <v>320</v>
      </c>
      <c r="C50" s="16">
        <f>'[3]05'!C52</f>
        <v>0</v>
      </c>
      <c r="D50" s="16">
        <f>'[3]05'!D52</f>
        <v>0</v>
      </c>
      <c r="E50" s="16">
        <f>'[3]05'!E52</f>
        <v>0</v>
      </c>
      <c r="F50" s="16">
        <f>'[3]05'!F52</f>
        <v>360</v>
      </c>
      <c r="G50" s="16">
        <f>'[3]05'!G52</f>
        <v>460</v>
      </c>
      <c r="H50" s="17">
        <f t="shared" si="27"/>
        <v>1140</v>
      </c>
      <c r="I50" s="15">
        <f>'[3]05'!J52</f>
        <v>270</v>
      </c>
      <c r="J50" s="16">
        <f>'[3]05'!K52</f>
        <v>0</v>
      </c>
      <c r="K50" s="16">
        <f>'[3]05'!L52</f>
        <v>0</v>
      </c>
      <c r="L50" s="16">
        <f>'[3]05'!M52</f>
        <v>0</v>
      </c>
      <c r="M50" s="16">
        <f>'[3]05'!N52</f>
        <v>0</v>
      </c>
      <c r="N50" s="16">
        <f>'[3]05'!O52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6.96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6.96</v>
      </c>
      <c r="AL50" s="8">
        <f t="shared" si="31"/>
        <v>231.04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231.04</v>
      </c>
      <c r="AT50" s="8">
        <v>30.83</v>
      </c>
      <c r="AU50" s="8">
        <v>18.850000000000001</v>
      </c>
      <c r="AW50" s="208">
        <v>32</v>
      </c>
      <c r="AX50" s="208">
        <v>0</v>
      </c>
      <c r="AY50" s="208">
        <v>0</v>
      </c>
      <c r="AZ50" s="208">
        <v>0</v>
      </c>
      <c r="BA50" s="208">
        <v>0</v>
      </c>
      <c r="BB50" s="208">
        <v>0</v>
      </c>
      <c r="BC50" s="8">
        <f t="shared" si="19"/>
        <v>32</v>
      </c>
      <c r="BD50" s="208">
        <v>6.96</v>
      </c>
      <c r="BE50" s="208">
        <v>0</v>
      </c>
      <c r="BF50" s="208">
        <v>0</v>
      </c>
      <c r="BG50" s="208">
        <v>0</v>
      </c>
      <c r="BH50" s="208">
        <v>0</v>
      </c>
      <c r="BI50" s="208">
        <v>0</v>
      </c>
      <c r="BJ50" s="8">
        <f t="shared" si="20"/>
        <v>6.96</v>
      </c>
      <c r="BL50" s="8">
        <f t="shared" si="21"/>
        <v>30.83</v>
      </c>
      <c r="BM50" s="8">
        <f t="shared" si="22"/>
        <v>18.850000000000001</v>
      </c>
      <c r="BN50" s="8">
        <f t="shared" si="23"/>
        <v>32</v>
      </c>
      <c r="BO50" s="8">
        <f t="shared" si="24"/>
        <v>6.96</v>
      </c>
      <c r="BP50" s="182">
        <f t="shared" si="25"/>
        <v>-1.1700000000000017</v>
      </c>
      <c r="BQ50" s="182">
        <f t="shared" si="26"/>
        <v>11.89</v>
      </c>
    </row>
    <row r="51" spans="1:69">
      <c r="A51" s="8" t="s">
        <v>93</v>
      </c>
      <c r="B51" s="15">
        <f>'[3]05'!B53</f>
        <v>320</v>
      </c>
      <c r="C51" s="16">
        <f>'[3]05'!C53</f>
        <v>0</v>
      </c>
      <c r="D51" s="16">
        <f>'[3]05'!D53</f>
        <v>0</v>
      </c>
      <c r="E51" s="16">
        <f>'[3]05'!E53</f>
        <v>0</v>
      </c>
      <c r="F51" s="16">
        <f>'[3]05'!F53</f>
        <v>360</v>
      </c>
      <c r="G51" s="16">
        <f>'[3]05'!G53</f>
        <v>460</v>
      </c>
      <c r="H51" s="17">
        <f t="shared" si="27"/>
        <v>1140</v>
      </c>
      <c r="I51" s="15">
        <f>'[3]05'!J53</f>
        <v>270</v>
      </c>
      <c r="J51" s="16">
        <f>'[3]05'!K53</f>
        <v>0</v>
      </c>
      <c r="K51" s="16">
        <f>'[3]05'!L53</f>
        <v>0</v>
      </c>
      <c r="L51" s="16">
        <f>'[3]05'!M53</f>
        <v>0</v>
      </c>
      <c r="M51" s="16">
        <f>'[3]05'!N53</f>
        <v>0</v>
      </c>
      <c r="N51" s="16">
        <f>'[3]05'!O53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6.96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6.96</v>
      </c>
      <c r="AL51" s="8">
        <f t="shared" si="31"/>
        <v>231.04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231.04</v>
      </c>
      <c r="AT51" s="8">
        <v>30.83</v>
      </c>
      <c r="AU51" s="8">
        <v>18.850000000000001</v>
      </c>
      <c r="AW51" s="208">
        <v>32</v>
      </c>
      <c r="AX51" s="208">
        <v>0</v>
      </c>
      <c r="AY51" s="208">
        <v>0</v>
      </c>
      <c r="AZ51" s="208">
        <v>0</v>
      </c>
      <c r="BA51" s="208">
        <v>0</v>
      </c>
      <c r="BB51" s="208">
        <v>0</v>
      </c>
      <c r="BC51" s="8">
        <f t="shared" si="19"/>
        <v>32</v>
      </c>
      <c r="BD51" s="208">
        <v>6.96</v>
      </c>
      <c r="BE51" s="208">
        <v>0</v>
      </c>
      <c r="BF51" s="208">
        <v>0</v>
      </c>
      <c r="BG51" s="208">
        <v>0</v>
      </c>
      <c r="BH51" s="208">
        <v>0</v>
      </c>
      <c r="BI51" s="208">
        <v>0</v>
      </c>
      <c r="BJ51" s="8">
        <f t="shared" si="20"/>
        <v>6.96</v>
      </c>
      <c r="BL51" s="8">
        <f t="shared" si="21"/>
        <v>30.83</v>
      </c>
      <c r="BM51" s="8">
        <f t="shared" si="22"/>
        <v>18.850000000000001</v>
      </c>
      <c r="BN51" s="8">
        <f t="shared" si="23"/>
        <v>32</v>
      </c>
      <c r="BO51" s="8">
        <f t="shared" si="24"/>
        <v>6.96</v>
      </c>
      <c r="BP51" s="182">
        <f t="shared" si="25"/>
        <v>-1.1700000000000017</v>
      </c>
      <c r="BQ51" s="182">
        <f t="shared" si="26"/>
        <v>11.89</v>
      </c>
    </row>
    <row r="52" spans="1:69">
      <c r="A52" s="8" t="s">
        <v>94</v>
      </c>
      <c r="B52" s="15">
        <f>'[3]05'!B54</f>
        <v>320</v>
      </c>
      <c r="C52" s="16">
        <f>'[3]05'!C54</f>
        <v>0</v>
      </c>
      <c r="D52" s="16">
        <f>'[3]05'!D54</f>
        <v>0</v>
      </c>
      <c r="E52" s="16">
        <f>'[3]05'!E54</f>
        <v>0</v>
      </c>
      <c r="F52" s="16">
        <f>'[3]05'!F54</f>
        <v>360</v>
      </c>
      <c r="G52" s="16">
        <f>'[3]05'!G54</f>
        <v>460</v>
      </c>
      <c r="H52" s="17">
        <f t="shared" si="27"/>
        <v>1140</v>
      </c>
      <c r="I52" s="15">
        <f>'[3]05'!J54</f>
        <v>270</v>
      </c>
      <c r="J52" s="16">
        <f>'[3]05'!K54</f>
        <v>0</v>
      </c>
      <c r="K52" s="16">
        <f>'[3]05'!L54</f>
        <v>0</v>
      </c>
      <c r="L52" s="16">
        <f>'[3]05'!M54</f>
        <v>0</v>
      </c>
      <c r="M52" s="16">
        <f>'[3]05'!N54</f>
        <v>0</v>
      </c>
      <c r="N52" s="16">
        <f>'[3]05'!O54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6.96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6.96</v>
      </c>
      <c r="AL52" s="8">
        <f t="shared" si="31"/>
        <v>231.04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231.04</v>
      </c>
      <c r="AT52" s="8">
        <v>30.83</v>
      </c>
      <c r="AU52" s="8">
        <v>6.71</v>
      </c>
      <c r="AW52" s="208">
        <v>32</v>
      </c>
      <c r="AX52" s="208">
        <v>0</v>
      </c>
      <c r="AY52" s="208">
        <v>0</v>
      </c>
      <c r="AZ52" s="208">
        <v>0</v>
      </c>
      <c r="BA52" s="208">
        <v>0</v>
      </c>
      <c r="BB52" s="208">
        <v>0</v>
      </c>
      <c r="BC52" s="8">
        <f t="shared" si="19"/>
        <v>32</v>
      </c>
      <c r="BD52" s="208">
        <v>6.96</v>
      </c>
      <c r="BE52" s="208">
        <v>0</v>
      </c>
      <c r="BF52" s="208">
        <v>0</v>
      </c>
      <c r="BG52" s="208">
        <v>0</v>
      </c>
      <c r="BH52" s="208">
        <v>0</v>
      </c>
      <c r="BI52" s="208">
        <v>0</v>
      </c>
      <c r="BJ52" s="8">
        <f t="shared" si="20"/>
        <v>6.96</v>
      </c>
      <c r="BL52" s="8">
        <f t="shared" si="21"/>
        <v>30.83</v>
      </c>
      <c r="BM52" s="8">
        <f t="shared" si="22"/>
        <v>6.71</v>
      </c>
      <c r="BN52" s="8">
        <f t="shared" si="23"/>
        <v>32</v>
      </c>
      <c r="BO52" s="8">
        <f t="shared" si="24"/>
        <v>6.96</v>
      </c>
      <c r="BP52" s="182">
        <f t="shared" si="25"/>
        <v>-1.1700000000000017</v>
      </c>
      <c r="BQ52" s="182">
        <f t="shared" si="26"/>
        <v>-0.25</v>
      </c>
    </row>
    <row r="53" spans="1:69">
      <c r="A53" s="8" t="s">
        <v>95</v>
      </c>
      <c r="B53" s="15">
        <f>'[3]05'!B55</f>
        <v>320</v>
      </c>
      <c r="C53" s="16">
        <f>'[3]05'!C55</f>
        <v>0</v>
      </c>
      <c r="D53" s="16">
        <f>'[3]05'!D55</f>
        <v>0</v>
      </c>
      <c r="E53" s="16">
        <f>'[3]05'!E55</f>
        <v>0</v>
      </c>
      <c r="F53" s="16">
        <f>'[3]05'!F55</f>
        <v>360</v>
      </c>
      <c r="G53" s="16">
        <f>'[3]05'!G55</f>
        <v>460</v>
      </c>
      <c r="H53" s="17">
        <f t="shared" si="27"/>
        <v>1140</v>
      </c>
      <c r="I53" s="15">
        <f>'[3]05'!J55</f>
        <v>270</v>
      </c>
      <c r="J53" s="16">
        <f>'[3]05'!K55</f>
        <v>0</v>
      </c>
      <c r="K53" s="16">
        <f>'[3]05'!L55</f>
        <v>0</v>
      </c>
      <c r="L53" s="16">
        <f>'[3]05'!M55</f>
        <v>0</v>
      </c>
      <c r="M53" s="16">
        <f>'[3]05'!N55</f>
        <v>0</v>
      </c>
      <c r="N53" s="16">
        <f>'[3]05'!O55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6.96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6.96</v>
      </c>
      <c r="AL53" s="8">
        <f t="shared" si="31"/>
        <v>231.04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231.04</v>
      </c>
      <c r="AT53" s="8">
        <v>30.83</v>
      </c>
      <c r="AU53" s="8">
        <v>6.71</v>
      </c>
      <c r="AW53" s="208">
        <v>32</v>
      </c>
      <c r="AX53" s="208">
        <v>0</v>
      </c>
      <c r="AY53" s="208">
        <v>0</v>
      </c>
      <c r="AZ53" s="208">
        <v>0</v>
      </c>
      <c r="BA53" s="208">
        <v>0</v>
      </c>
      <c r="BB53" s="208">
        <v>0</v>
      </c>
      <c r="BC53" s="8">
        <f t="shared" si="19"/>
        <v>32</v>
      </c>
      <c r="BD53" s="208">
        <v>6.96</v>
      </c>
      <c r="BE53" s="208">
        <v>0</v>
      </c>
      <c r="BF53" s="208">
        <v>0</v>
      </c>
      <c r="BG53" s="208">
        <v>0</v>
      </c>
      <c r="BH53" s="208">
        <v>0</v>
      </c>
      <c r="BI53" s="208">
        <v>0</v>
      </c>
      <c r="BJ53" s="8">
        <f t="shared" si="20"/>
        <v>6.96</v>
      </c>
      <c r="BL53" s="8">
        <f t="shared" si="21"/>
        <v>30.83</v>
      </c>
      <c r="BM53" s="8">
        <f t="shared" si="22"/>
        <v>6.71</v>
      </c>
      <c r="BN53" s="8">
        <f t="shared" si="23"/>
        <v>32</v>
      </c>
      <c r="BO53" s="8">
        <f t="shared" si="24"/>
        <v>6.96</v>
      </c>
      <c r="BP53" s="182">
        <f t="shared" si="25"/>
        <v>-1.1700000000000017</v>
      </c>
      <c r="BQ53" s="182">
        <f t="shared" si="26"/>
        <v>-0.25</v>
      </c>
    </row>
    <row r="54" spans="1:69">
      <c r="A54" s="8" t="s">
        <v>96</v>
      </c>
      <c r="B54" s="15">
        <f>'[3]05'!B56</f>
        <v>320</v>
      </c>
      <c r="C54" s="16">
        <f>'[3]05'!C56</f>
        <v>0</v>
      </c>
      <c r="D54" s="16">
        <f>'[3]05'!D56</f>
        <v>0</v>
      </c>
      <c r="E54" s="16">
        <f>'[3]05'!E56</f>
        <v>0</v>
      </c>
      <c r="F54" s="16">
        <f>'[3]05'!F56</f>
        <v>360</v>
      </c>
      <c r="G54" s="16">
        <f>'[3]05'!G56</f>
        <v>460</v>
      </c>
      <c r="H54" s="17">
        <f t="shared" si="27"/>
        <v>1140</v>
      </c>
      <c r="I54" s="15">
        <f>'[3]05'!J56</f>
        <v>270</v>
      </c>
      <c r="J54" s="16">
        <f>'[3]05'!K56</f>
        <v>0</v>
      </c>
      <c r="K54" s="16">
        <f>'[3]05'!L56</f>
        <v>0</v>
      </c>
      <c r="L54" s="16">
        <f>'[3]05'!M56</f>
        <v>0</v>
      </c>
      <c r="M54" s="16">
        <f>'[3]05'!N56</f>
        <v>0</v>
      </c>
      <c r="N54" s="16">
        <f>'[3]05'!O56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6.96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6.96</v>
      </c>
      <c r="AL54" s="8">
        <f t="shared" si="31"/>
        <v>231.04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231.04</v>
      </c>
      <c r="AT54" s="8">
        <v>30.83</v>
      </c>
      <c r="AU54" s="8">
        <v>6.71</v>
      </c>
      <c r="AW54" s="208">
        <v>32</v>
      </c>
      <c r="AX54" s="208">
        <v>0</v>
      </c>
      <c r="AY54" s="208">
        <v>0</v>
      </c>
      <c r="AZ54" s="208">
        <v>0</v>
      </c>
      <c r="BA54" s="208">
        <v>0</v>
      </c>
      <c r="BB54" s="208">
        <v>0</v>
      </c>
      <c r="BC54" s="8">
        <f t="shared" si="19"/>
        <v>32</v>
      </c>
      <c r="BD54" s="208">
        <v>6.96</v>
      </c>
      <c r="BE54" s="208">
        <v>0</v>
      </c>
      <c r="BF54" s="208">
        <v>0</v>
      </c>
      <c r="BG54" s="208">
        <v>0</v>
      </c>
      <c r="BH54" s="208">
        <v>0</v>
      </c>
      <c r="BI54" s="208">
        <v>0</v>
      </c>
      <c r="BJ54" s="8">
        <f t="shared" si="20"/>
        <v>6.96</v>
      </c>
      <c r="BL54" s="8">
        <f t="shared" si="21"/>
        <v>30.83</v>
      </c>
      <c r="BM54" s="8">
        <f t="shared" si="22"/>
        <v>6.71</v>
      </c>
      <c r="BN54" s="8">
        <f t="shared" si="23"/>
        <v>32</v>
      </c>
      <c r="BO54" s="8">
        <f t="shared" si="24"/>
        <v>6.96</v>
      </c>
      <c r="BP54" s="182">
        <f t="shared" si="25"/>
        <v>-1.1700000000000017</v>
      </c>
      <c r="BQ54" s="182">
        <f t="shared" si="26"/>
        <v>-0.25</v>
      </c>
    </row>
    <row r="55" spans="1:69">
      <c r="A55" s="8" t="s">
        <v>97</v>
      </c>
      <c r="B55" s="15">
        <f>'[3]05'!B57</f>
        <v>320</v>
      </c>
      <c r="C55" s="16">
        <f>'[3]05'!C57</f>
        <v>0</v>
      </c>
      <c r="D55" s="16">
        <f>'[3]05'!D57</f>
        <v>0</v>
      </c>
      <c r="E55" s="16">
        <f>'[3]05'!E57</f>
        <v>0</v>
      </c>
      <c r="F55" s="16">
        <f>'[3]05'!F57</f>
        <v>360</v>
      </c>
      <c r="G55" s="16">
        <f>'[3]05'!G57</f>
        <v>460</v>
      </c>
      <c r="H55" s="17">
        <f t="shared" si="27"/>
        <v>1140</v>
      </c>
      <c r="I55" s="15">
        <f>'[3]05'!J57</f>
        <v>270</v>
      </c>
      <c r="J55" s="16">
        <f>'[3]05'!K57</f>
        <v>0</v>
      </c>
      <c r="K55" s="16">
        <f>'[3]05'!L57</f>
        <v>0</v>
      </c>
      <c r="L55" s="16">
        <f>'[3]05'!M57</f>
        <v>0</v>
      </c>
      <c r="M55" s="16">
        <f>'[3]05'!N57</f>
        <v>0</v>
      </c>
      <c r="N55" s="16">
        <f>'[3]05'!O57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19.559999999999999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19.559999999999999</v>
      </c>
      <c r="AL55" s="8">
        <f t="shared" si="31"/>
        <v>218.44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218.44</v>
      </c>
      <c r="AT55" s="8">
        <v>30.83</v>
      </c>
      <c r="AU55" s="8">
        <v>6.71</v>
      </c>
      <c r="AW55" s="208">
        <v>32</v>
      </c>
      <c r="AX55" s="208">
        <v>0</v>
      </c>
      <c r="AY55" s="208">
        <v>0</v>
      </c>
      <c r="AZ55" s="208">
        <v>0</v>
      </c>
      <c r="BA55" s="208">
        <v>0</v>
      </c>
      <c r="BB55" s="208">
        <v>0</v>
      </c>
      <c r="BC55" s="8">
        <f t="shared" si="19"/>
        <v>32</v>
      </c>
      <c r="BD55" s="208">
        <v>19.559999999999999</v>
      </c>
      <c r="BE55" s="208">
        <v>0</v>
      </c>
      <c r="BF55" s="208">
        <v>0</v>
      </c>
      <c r="BG55" s="208">
        <v>0</v>
      </c>
      <c r="BH55" s="208">
        <v>0</v>
      </c>
      <c r="BI55" s="208">
        <v>0</v>
      </c>
      <c r="BJ55" s="8">
        <f t="shared" si="20"/>
        <v>19.559999999999999</v>
      </c>
      <c r="BL55" s="8">
        <f t="shared" si="21"/>
        <v>30.83</v>
      </c>
      <c r="BM55" s="8">
        <f t="shared" si="22"/>
        <v>6.71</v>
      </c>
      <c r="BN55" s="8">
        <f t="shared" si="23"/>
        <v>32</v>
      </c>
      <c r="BO55" s="8">
        <f t="shared" si="24"/>
        <v>19.559999999999999</v>
      </c>
      <c r="BP55" s="182">
        <f t="shared" si="25"/>
        <v>-1.1700000000000017</v>
      </c>
      <c r="BQ55" s="182">
        <f t="shared" si="26"/>
        <v>-12.849999999999998</v>
      </c>
    </row>
    <row r="56" spans="1:69">
      <c r="A56" s="8" t="s">
        <v>98</v>
      </c>
      <c r="B56" s="15">
        <f>'[3]05'!B58</f>
        <v>320</v>
      </c>
      <c r="C56" s="16">
        <f>'[3]05'!C58</f>
        <v>0</v>
      </c>
      <c r="D56" s="16">
        <f>'[3]05'!D58</f>
        <v>0</v>
      </c>
      <c r="E56" s="16">
        <f>'[3]05'!E58</f>
        <v>0</v>
      </c>
      <c r="F56" s="16">
        <f>'[3]05'!F58</f>
        <v>360</v>
      </c>
      <c r="G56" s="16">
        <f>'[3]05'!G58</f>
        <v>460</v>
      </c>
      <c r="H56" s="17">
        <f t="shared" si="27"/>
        <v>1140</v>
      </c>
      <c r="I56" s="15">
        <f>'[3]05'!J58</f>
        <v>270</v>
      </c>
      <c r="J56" s="16">
        <f>'[3]05'!K58</f>
        <v>0</v>
      </c>
      <c r="K56" s="16">
        <f>'[3]05'!L58</f>
        <v>0</v>
      </c>
      <c r="L56" s="16">
        <f>'[3]05'!M58</f>
        <v>0</v>
      </c>
      <c r="M56" s="16">
        <f>'[3]05'!N58</f>
        <v>0</v>
      </c>
      <c r="N56" s="16">
        <f>'[3]05'!O58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19.559999999999999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19.559999999999999</v>
      </c>
      <c r="AL56" s="8">
        <f t="shared" si="31"/>
        <v>218.44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218.44</v>
      </c>
      <c r="AT56" s="8">
        <v>30.83</v>
      </c>
      <c r="AU56" s="8">
        <v>6.71</v>
      </c>
      <c r="AW56" s="208">
        <v>32</v>
      </c>
      <c r="AX56" s="208">
        <v>0</v>
      </c>
      <c r="AY56" s="208">
        <v>0</v>
      </c>
      <c r="AZ56" s="208">
        <v>0</v>
      </c>
      <c r="BA56" s="208">
        <v>0</v>
      </c>
      <c r="BB56" s="208">
        <v>0</v>
      </c>
      <c r="BC56" s="8">
        <f t="shared" si="19"/>
        <v>32</v>
      </c>
      <c r="BD56" s="208">
        <v>19.559999999999999</v>
      </c>
      <c r="BE56" s="208">
        <v>0</v>
      </c>
      <c r="BF56" s="208">
        <v>0</v>
      </c>
      <c r="BG56" s="208">
        <v>0</v>
      </c>
      <c r="BH56" s="208">
        <v>0</v>
      </c>
      <c r="BI56" s="208">
        <v>0</v>
      </c>
      <c r="BJ56" s="8">
        <f t="shared" si="20"/>
        <v>19.559999999999999</v>
      </c>
      <c r="BL56" s="8">
        <f t="shared" si="21"/>
        <v>30.83</v>
      </c>
      <c r="BM56" s="8">
        <f t="shared" si="22"/>
        <v>6.71</v>
      </c>
      <c r="BN56" s="8">
        <f t="shared" si="23"/>
        <v>32</v>
      </c>
      <c r="BO56" s="8">
        <f t="shared" si="24"/>
        <v>19.559999999999999</v>
      </c>
      <c r="BP56" s="182">
        <f t="shared" si="25"/>
        <v>-1.1700000000000017</v>
      </c>
      <c r="BQ56" s="182">
        <f t="shared" si="26"/>
        <v>-12.849999999999998</v>
      </c>
    </row>
    <row r="57" spans="1:69">
      <c r="A57" s="8" t="s">
        <v>99</v>
      </c>
      <c r="B57" s="15">
        <f>'[3]05'!B59</f>
        <v>320</v>
      </c>
      <c r="C57" s="16">
        <f>'[3]05'!C59</f>
        <v>0</v>
      </c>
      <c r="D57" s="16">
        <f>'[3]05'!D59</f>
        <v>0</v>
      </c>
      <c r="E57" s="16">
        <f>'[3]05'!E59</f>
        <v>0</v>
      </c>
      <c r="F57" s="16">
        <f>'[3]05'!F59</f>
        <v>360</v>
      </c>
      <c r="G57" s="16">
        <f>'[3]05'!G59</f>
        <v>460</v>
      </c>
      <c r="H57" s="17">
        <f t="shared" si="27"/>
        <v>1140</v>
      </c>
      <c r="I57" s="15">
        <f>'[3]05'!J59</f>
        <v>270</v>
      </c>
      <c r="J57" s="16">
        <f>'[3]05'!K59</f>
        <v>0</v>
      </c>
      <c r="K57" s="16">
        <f>'[3]05'!L59</f>
        <v>0</v>
      </c>
      <c r="L57" s="16">
        <f>'[3]05'!M59</f>
        <v>0</v>
      </c>
      <c r="M57" s="16">
        <f>'[3]05'!N59</f>
        <v>0</v>
      </c>
      <c r="N57" s="16">
        <f>'[3]05'!O59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19.559999999999999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19.559999999999999</v>
      </c>
      <c r="AL57" s="8">
        <f t="shared" si="31"/>
        <v>218.44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218.44</v>
      </c>
      <c r="AT57" s="8">
        <v>30.83</v>
      </c>
      <c r="AU57" s="8">
        <v>6.71</v>
      </c>
      <c r="AW57" s="208">
        <v>32</v>
      </c>
      <c r="AX57" s="208">
        <v>0</v>
      </c>
      <c r="AY57" s="208">
        <v>0</v>
      </c>
      <c r="AZ57" s="208">
        <v>0</v>
      </c>
      <c r="BA57" s="208">
        <v>0</v>
      </c>
      <c r="BB57" s="208">
        <v>0</v>
      </c>
      <c r="BC57" s="8">
        <f t="shared" si="19"/>
        <v>32</v>
      </c>
      <c r="BD57" s="208">
        <v>19.559999999999999</v>
      </c>
      <c r="BE57" s="208">
        <v>0</v>
      </c>
      <c r="BF57" s="208">
        <v>0</v>
      </c>
      <c r="BG57" s="208">
        <v>0</v>
      </c>
      <c r="BH57" s="208">
        <v>0</v>
      </c>
      <c r="BI57" s="208">
        <v>0</v>
      </c>
      <c r="BJ57" s="8">
        <f t="shared" si="20"/>
        <v>19.559999999999999</v>
      </c>
      <c r="BL57" s="8">
        <f t="shared" si="21"/>
        <v>30.83</v>
      </c>
      <c r="BM57" s="8">
        <f t="shared" si="22"/>
        <v>6.71</v>
      </c>
      <c r="BN57" s="8">
        <f t="shared" si="23"/>
        <v>32</v>
      </c>
      <c r="BO57" s="8">
        <f t="shared" si="24"/>
        <v>19.559999999999999</v>
      </c>
      <c r="BP57" s="182">
        <f t="shared" si="25"/>
        <v>-1.1700000000000017</v>
      </c>
      <c r="BQ57" s="182">
        <f t="shared" si="26"/>
        <v>-12.849999999999998</v>
      </c>
    </row>
    <row r="58" spans="1:69">
      <c r="A58" s="8" t="s">
        <v>100</v>
      </c>
      <c r="B58" s="15">
        <f>'[3]05'!B60</f>
        <v>320</v>
      </c>
      <c r="C58" s="16">
        <f>'[3]05'!C60</f>
        <v>0</v>
      </c>
      <c r="D58" s="16">
        <f>'[3]05'!D60</f>
        <v>0</v>
      </c>
      <c r="E58" s="16">
        <f>'[3]05'!E60</f>
        <v>0</v>
      </c>
      <c r="F58" s="16">
        <f>'[3]05'!F60</f>
        <v>360</v>
      </c>
      <c r="G58" s="16">
        <f>'[3]05'!G60</f>
        <v>460</v>
      </c>
      <c r="H58" s="17">
        <f t="shared" si="27"/>
        <v>1140</v>
      </c>
      <c r="I58" s="15">
        <f>'[3]05'!J60</f>
        <v>270</v>
      </c>
      <c r="J58" s="16">
        <f>'[3]05'!K60</f>
        <v>0</v>
      </c>
      <c r="K58" s="16">
        <f>'[3]05'!L60</f>
        <v>0</v>
      </c>
      <c r="L58" s="16">
        <f>'[3]05'!M60</f>
        <v>0</v>
      </c>
      <c r="M58" s="16">
        <f>'[3]05'!N60</f>
        <v>0</v>
      </c>
      <c r="N58" s="16">
        <f>'[3]05'!O60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19.559999999999999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19.559999999999999</v>
      </c>
      <c r="AL58" s="8">
        <f t="shared" si="31"/>
        <v>218.44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218.44</v>
      </c>
      <c r="AT58" s="8">
        <v>30.83</v>
      </c>
      <c r="AU58" s="8">
        <v>14.03</v>
      </c>
      <c r="AW58" s="208">
        <v>32</v>
      </c>
      <c r="AX58" s="208">
        <v>0</v>
      </c>
      <c r="AY58" s="208">
        <v>0</v>
      </c>
      <c r="AZ58" s="208">
        <v>0</v>
      </c>
      <c r="BA58" s="208">
        <v>0</v>
      </c>
      <c r="BB58" s="208">
        <v>0</v>
      </c>
      <c r="BC58" s="8">
        <f t="shared" si="19"/>
        <v>32</v>
      </c>
      <c r="BD58" s="208">
        <v>19.559999999999999</v>
      </c>
      <c r="BE58" s="208">
        <v>0</v>
      </c>
      <c r="BF58" s="208">
        <v>0</v>
      </c>
      <c r="BG58" s="208">
        <v>0</v>
      </c>
      <c r="BH58" s="208">
        <v>0</v>
      </c>
      <c r="BI58" s="208">
        <v>0</v>
      </c>
      <c r="BJ58" s="8">
        <f t="shared" si="20"/>
        <v>19.559999999999999</v>
      </c>
      <c r="BL58" s="8">
        <f t="shared" si="21"/>
        <v>30.83</v>
      </c>
      <c r="BM58" s="8">
        <f t="shared" si="22"/>
        <v>14.03</v>
      </c>
      <c r="BN58" s="8">
        <f t="shared" si="23"/>
        <v>32</v>
      </c>
      <c r="BO58" s="8">
        <f t="shared" si="24"/>
        <v>19.559999999999999</v>
      </c>
      <c r="BP58" s="182">
        <f t="shared" si="25"/>
        <v>-1.1700000000000017</v>
      </c>
      <c r="BQ58" s="182">
        <f t="shared" si="26"/>
        <v>-5.5299999999999994</v>
      </c>
    </row>
    <row r="59" spans="1:69">
      <c r="A59" s="8" t="s">
        <v>101</v>
      </c>
      <c r="B59" s="15">
        <f>'[3]05'!B61</f>
        <v>320</v>
      </c>
      <c r="C59" s="16">
        <f>'[3]05'!C61</f>
        <v>0</v>
      </c>
      <c r="D59" s="16">
        <f>'[3]05'!D61</f>
        <v>0</v>
      </c>
      <c r="E59" s="16">
        <f>'[3]05'!E61</f>
        <v>0</v>
      </c>
      <c r="F59" s="16">
        <f>'[3]05'!F61</f>
        <v>360</v>
      </c>
      <c r="G59" s="16">
        <f>'[3]05'!G61</f>
        <v>460</v>
      </c>
      <c r="H59" s="17">
        <f t="shared" si="27"/>
        <v>1140</v>
      </c>
      <c r="I59" s="15">
        <f>'[3]05'!J61</f>
        <v>270</v>
      </c>
      <c r="J59" s="16">
        <f>'[3]05'!K61</f>
        <v>0</v>
      </c>
      <c r="K59" s="16">
        <f>'[3]05'!L61</f>
        <v>0</v>
      </c>
      <c r="L59" s="16">
        <f>'[3]05'!M61</f>
        <v>0</v>
      </c>
      <c r="M59" s="16">
        <f>'[3]05'!N61</f>
        <v>0</v>
      </c>
      <c r="N59" s="16">
        <f>'[3]05'!O61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19.559999999999999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19.559999999999999</v>
      </c>
      <c r="AL59" s="8">
        <f t="shared" si="31"/>
        <v>218.44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218.44</v>
      </c>
      <c r="AT59" s="8">
        <v>30.83</v>
      </c>
      <c r="AU59" s="8">
        <v>9.2100000000000009</v>
      </c>
      <c r="AW59" s="208">
        <v>32</v>
      </c>
      <c r="AX59" s="208">
        <v>0</v>
      </c>
      <c r="AY59" s="208">
        <v>0</v>
      </c>
      <c r="AZ59" s="208">
        <v>0</v>
      </c>
      <c r="BA59" s="208">
        <v>0</v>
      </c>
      <c r="BB59" s="208">
        <v>0</v>
      </c>
      <c r="BC59" s="8">
        <f t="shared" si="19"/>
        <v>32</v>
      </c>
      <c r="BD59" s="208">
        <v>19.559999999999999</v>
      </c>
      <c r="BE59" s="208">
        <v>0</v>
      </c>
      <c r="BF59" s="208">
        <v>0</v>
      </c>
      <c r="BG59" s="208">
        <v>0</v>
      </c>
      <c r="BH59" s="208">
        <v>0</v>
      </c>
      <c r="BI59" s="208">
        <v>0</v>
      </c>
      <c r="BJ59" s="8">
        <f t="shared" si="20"/>
        <v>19.559999999999999</v>
      </c>
      <c r="BL59" s="8">
        <f t="shared" si="21"/>
        <v>30.83</v>
      </c>
      <c r="BM59" s="8">
        <f t="shared" si="22"/>
        <v>9.2100000000000009</v>
      </c>
      <c r="BN59" s="8">
        <f t="shared" si="23"/>
        <v>32</v>
      </c>
      <c r="BO59" s="8">
        <f t="shared" si="24"/>
        <v>19.559999999999999</v>
      </c>
      <c r="BP59" s="182">
        <f t="shared" si="25"/>
        <v>-1.1700000000000017</v>
      </c>
      <c r="BQ59" s="182">
        <f t="shared" si="26"/>
        <v>-10.349999999999998</v>
      </c>
    </row>
    <row r="60" spans="1:69">
      <c r="A60" s="8" t="s">
        <v>102</v>
      </c>
      <c r="B60" s="15">
        <f>'[3]05'!B62</f>
        <v>320</v>
      </c>
      <c r="C60" s="16">
        <f>'[3]05'!C62</f>
        <v>0</v>
      </c>
      <c r="D60" s="16">
        <f>'[3]05'!D62</f>
        <v>0</v>
      </c>
      <c r="E60" s="16">
        <f>'[3]05'!E62</f>
        <v>0</v>
      </c>
      <c r="F60" s="16">
        <f>'[3]05'!F62</f>
        <v>360</v>
      </c>
      <c r="G60" s="16">
        <f>'[3]05'!G62</f>
        <v>460</v>
      </c>
      <c r="H60" s="17">
        <f t="shared" si="27"/>
        <v>1140</v>
      </c>
      <c r="I60" s="15">
        <f>'[3]05'!J62</f>
        <v>270</v>
      </c>
      <c r="J60" s="16">
        <f>'[3]05'!K62</f>
        <v>0</v>
      </c>
      <c r="K60" s="16">
        <f>'[3]05'!L62</f>
        <v>0</v>
      </c>
      <c r="L60" s="16">
        <f>'[3]05'!M62</f>
        <v>0</v>
      </c>
      <c r="M60" s="16">
        <f>'[3]05'!N62</f>
        <v>0</v>
      </c>
      <c r="N60" s="16">
        <f>'[3]05'!O62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19.559999999999999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19.559999999999999</v>
      </c>
      <c r="AL60" s="8">
        <f t="shared" si="31"/>
        <v>218.44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218.44</v>
      </c>
      <c r="AT60" s="8">
        <v>30.83</v>
      </c>
      <c r="AU60" s="8">
        <v>4.3899999999999997</v>
      </c>
      <c r="AW60" s="208">
        <v>32</v>
      </c>
      <c r="AX60" s="208">
        <v>0</v>
      </c>
      <c r="AY60" s="208">
        <v>0</v>
      </c>
      <c r="AZ60" s="208">
        <v>0</v>
      </c>
      <c r="BA60" s="208">
        <v>0</v>
      </c>
      <c r="BB60" s="208">
        <v>0</v>
      </c>
      <c r="BC60" s="8">
        <f t="shared" si="19"/>
        <v>32</v>
      </c>
      <c r="BD60" s="208">
        <v>19.559999999999999</v>
      </c>
      <c r="BE60" s="208">
        <v>0</v>
      </c>
      <c r="BF60" s="208">
        <v>0</v>
      </c>
      <c r="BG60" s="208">
        <v>0</v>
      </c>
      <c r="BH60" s="208">
        <v>0</v>
      </c>
      <c r="BI60" s="208">
        <v>0</v>
      </c>
      <c r="BJ60" s="8">
        <f t="shared" si="20"/>
        <v>19.559999999999999</v>
      </c>
      <c r="BL60" s="8">
        <f t="shared" si="21"/>
        <v>30.83</v>
      </c>
      <c r="BM60" s="8">
        <f t="shared" si="22"/>
        <v>4.3899999999999997</v>
      </c>
      <c r="BN60" s="8">
        <f t="shared" si="23"/>
        <v>32</v>
      </c>
      <c r="BO60" s="8">
        <f t="shared" si="24"/>
        <v>19.559999999999999</v>
      </c>
      <c r="BP60" s="182">
        <f t="shared" si="25"/>
        <v>-1.1700000000000017</v>
      </c>
      <c r="BQ60" s="182">
        <f t="shared" si="26"/>
        <v>-15.169999999999998</v>
      </c>
    </row>
    <row r="61" spans="1:69">
      <c r="A61" s="8" t="s">
        <v>103</v>
      </c>
      <c r="B61" s="15">
        <f>'[3]05'!B63</f>
        <v>320</v>
      </c>
      <c r="C61" s="16">
        <f>'[3]05'!C63</f>
        <v>0</v>
      </c>
      <c r="D61" s="16">
        <f>'[3]05'!D63</f>
        <v>0</v>
      </c>
      <c r="E61" s="16">
        <f>'[3]05'!E63</f>
        <v>0</v>
      </c>
      <c r="F61" s="16">
        <f>'[3]05'!F63</f>
        <v>360</v>
      </c>
      <c r="G61" s="16">
        <f>'[3]05'!G63</f>
        <v>460</v>
      </c>
      <c r="H61" s="17">
        <f t="shared" si="27"/>
        <v>1140</v>
      </c>
      <c r="I61" s="15">
        <f>'[3]05'!J63</f>
        <v>270</v>
      </c>
      <c r="J61" s="16">
        <f>'[3]05'!K63</f>
        <v>0</v>
      </c>
      <c r="K61" s="16">
        <f>'[3]05'!L63</f>
        <v>0</v>
      </c>
      <c r="L61" s="16">
        <f>'[3]05'!M63</f>
        <v>0</v>
      </c>
      <c r="M61" s="16">
        <f>'[3]05'!N63</f>
        <v>0</v>
      </c>
      <c r="N61" s="16">
        <f>'[3]05'!O63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19.559999999999999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19.559999999999999</v>
      </c>
      <c r="AL61" s="8">
        <f t="shared" si="31"/>
        <v>218.44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218.44</v>
      </c>
      <c r="AT61" s="8">
        <v>30.83</v>
      </c>
      <c r="AU61" s="8">
        <v>0</v>
      </c>
      <c r="AW61" s="208">
        <v>32</v>
      </c>
      <c r="AX61" s="208">
        <v>0</v>
      </c>
      <c r="AY61" s="208">
        <v>0</v>
      </c>
      <c r="AZ61" s="208">
        <v>0</v>
      </c>
      <c r="BA61" s="208">
        <v>0</v>
      </c>
      <c r="BB61" s="208">
        <v>0</v>
      </c>
      <c r="BC61" s="8">
        <f t="shared" si="19"/>
        <v>32</v>
      </c>
      <c r="BD61" s="208">
        <v>19.559999999999999</v>
      </c>
      <c r="BE61" s="208">
        <v>0</v>
      </c>
      <c r="BF61" s="208">
        <v>0</v>
      </c>
      <c r="BG61" s="208">
        <v>0</v>
      </c>
      <c r="BH61" s="208">
        <v>0</v>
      </c>
      <c r="BI61" s="208">
        <v>0</v>
      </c>
      <c r="BJ61" s="8">
        <f t="shared" si="20"/>
        <v>19.559999999999999</v>
      </c>
      <c r="BL61" s="8">
        <f t="shared" si="21"/>
        <v>30.83</v>
      </c>
      <c r="BM61" s="8">
        <f t="shared" si="22"/>
        <v>0</v>
      </c>
      <c r="BN61" s="8">
        <f t="shared" si="23"/>
        <v>32</v>
      </c>
      <c r="BO61" s="8">
        <f t="shared" si="24"/>
        <v>19.559999999999999</v>
      </c>
      <c r="BP61" s="182">
        <f t="shared" si="25"/>
        <v>-1.1700000000000017</v>
      </c>
      <c r="BQ61" s="182">
        <f t="shared" si="26"/>
        <v>-19.559999999999999</v>
      </c>
    </row>
    <row r="62" spans="1:69">
      <c r="A62" s="8" t="s">
        <v>104</v>
      </c>
      <c r="B62" s="15">
        <f>'[3]05'!B64</f>
        <v>320</v>
      </c>
      <c r="C62" s="16">
        <f>'[3]05'!C64</f>
        <v>0</v>
      </c>
      <c r="D62" s="16">
        <f>'[3]05'!D64</f>
        <v>0</v>
      </c>
      <c r="E62" s="16">
        <f>'[3]05'!E64</f>
        <v>0</v>
      </c>
      <c r="F62" s="16">
        <f>'[3]05'!F64</f>
        <v>360</v>
      </c>
      <c r="G62" s="16">
        <f>'[3]05'!G64</f>
        <v>460</v>
      </c>
      <c r="H62" s="17">
        <f t="shared" si="27"/>
        <v>1140</v>
      </c>
      <c r="I62" s="15">
        <f>'[3]05'!J64</f>
        <v>270</v>
      </c>
      <c r="J62" s="16">
        <f>'[3]05'!K64</f>
        <v>0</v>
      </c>
      <c r="K62" s="16">
        <f>'[3]05'!L64</f>
        <v>0</v>
      </c>
      <c r="L62" s="16">
        <f>'[3]05'!M64</f>
        <v>0</v>
      </c>
      <c r="M62" s="16">
        <f>'[3]05'!N64</f>
        <v>0</v>
      </c>
      <c r="N62" s="16">
        <f>'[3]05'!O64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19.559999999999999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19.559999999999999</v>
      </c>
      <c r="AL62" s="8">
        <f t="shared" ref="AL62:AN98" si="35">Q62-X62-AE62</f>
        <v>218.44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218.44</v>
      </c>
      <c r="AT62" s="8">
        <v>30.83</v>
      </c>
      <c r="AU62" s="8">
        <v>0</v>
      </c>
      <c r="AW62" s="208">
        <v>32</v>
      </c>
      <c r="AX62" s="208">
        <v>0</v>
      </c>
      <c r="AY62" s="208">
        <v>0</v>
      </c>
      <c r="AZ62" s="208">
        <v>0</v>
      </c>
      <c r="BA62" s="208">
        <v>0</v>
      </c>
      <c r="BB62" s="208">
        <v>0</v>
      </c>
      <c r="BC62" s="8">
        <f t="shared" si="19"/>
        <v>32</v>
      </c>
      <c r="BD62" s="208">
        <v>19.559999999999999</v>
      </c>
      <c r="BE62" s="208">
        <v>0</v>
      </c>
      <c r="BF62" s="208">
        <v>0</v>
      </c>
      <c r="BG62" s="208">
        <v>0</v>
      </c>
      <c r="BH62" s="208">
        <v>0</v>
      </c>
      <c r="BI62" s="208">
        <v>0</v>
      </c>
      <c r="BJ62" s="8">
        <f t="shared" si="20"/>
        <v>19.559999999999999</v>
      </c>
      <c r="BL62" s="8">
        <f t="shared" si="21"/>
        <v>30.83</v>
      </c>
      <c r="BM62" s="8">
        <f t="shared" si="22"/>
        <v>0</v>
      </c>
      <c r="BN62" s="8">
        <f t="shared" si="23"/>
        <v>32</v>
      </c>
      <c r="BO62" s="8">
        <f t="shared" si="24"/>
        <v>19.559999999999999</v>
      </c>
      <c r="BP62" s="182">
        <f t="shared" si="25"/>
        <v>-1.1700000000000017</v>
      </c>
      <c r="BQ62" s="182">
        <f t="shared" si="26"/>
        <v>-19.559999999999999</v>
      </c>
    </row>
    <row r="63" spans="1:69">
      <c r="A63" s="8" t="s">
        <v>105</v>
      </c>
      <c r="B63" s="15">
        <f>'[3]05'!B65</f>
        <v>320</v>
      </c>
      <c r="C63" s="16">
        <f>'[3]05'!C65</f>
        <v>0</v>
      </c>
      <c r="D63" s="16">
        <f>'[3]05'!D65</f>
        <v>0</v>
      </c>
      <c r="E63" s="16">
        <f>'[3]05'!E65</f>
        <v>0</v>
      </c>
      <c r="F63" s="16">
        <f>'[3]05'!F65</f>
        <v>360</v>
      </c>
      <c r="G63" s="16">
        <f>'[3]05'!G65</f>
        <v>460</v>
      </c>
      <c r="H63" s="17">
        <f t="shared" si="27"/>
        <v>1140</v>
      </c>
      <c r="I63" s="15">
        <f>'[3]05'!J65</f>
        <v>270</v>
      </c>
      <c r="J63" s="16">
        <f>'[3]05'!K65</f>
        <v>0</v>
      </c>
      <c r="K63" s="16">
        <f>'[3]05'!L65</f>
        <v>0</v>
      </c>
      <c r="L63" s="16">
        <f>'[3]05'!M65</f>
        <v>0</v>
      </c>
      <c r="M63" s="16">
        <f>'[3]05'!N65</f>
        <v>0</v>
      </c>
      <c r="N63" s="16">
        <f>'[3]05'!O65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6.96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6.96</v>
      </c>
      <c r="AL63" s="8">
        <f t="shared" si="35"/>
        <v>231.04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231.04</v>
      </c>
      <c r="AT63" s="8">
        <v>30.83</v>
      </c>
      <c r="AU63" s="8">
        <v>0</v>
      </c>
      <c r="AW63" s="208">
        <v>32</v>
      </c>
      <c r="AX63" s="208">
        <v>0</v>
      </c>
      <c r="AY63" s="208">
        <v>0</v>
      </c>
      <c r="AZ63" s="208">
        <v>0</v>
      </c>
      <c r="BA63" s="208">
        <v>0</v>
      </c>
      <c r="BB63" s="208">
        <v>0</v>
      </c>
      <c r="BC63" s="8">
        <f t="shared" si="19"/>
        <v>32</v>
      </c>
      <c r="BD63" s="208">
        <v>6.96</v>
      </c>
      <c r="BE63" s="208">
        <v>0</v>
      </c>
      <c r="BF63" s="208">
        <v>0</v>
      </c>
      <c r="BG63" s="208">
        <v>0</v>
      </c>
      <c r="BH63" s="208">
        <v>0</v>
      </c>
      <c r="BI63" s="208">
        <v>0</v>
      </c>
      <c r="BJ63" s="8">
        <f t="shared" si="20"/>
        <v>6.96</v>
      </c>
      <c r="BL63" s="8">
        <f t="shared" si="21"/>
        <v>30.83</v>
      </c>
      <c r="BM63" s="8">
        <f t="shared" si="22"/>
        <v>0</v>
      </c>
      <c r="BN63" s="8">
        <f t="shared" si="23"/>
        <v>32</v>
      </c>
      <c r="BO63" s="8">
        <f t="shared" si="24"/>
        <v>6.96</v>
      </c>
      <c r="BP63" s="182">
        <f t="shared" si="25"/>
        <v>-1.1700000000000017</v>
      </c>
      <c r="BQ63" s="182">
        <f t="shared" si="26"/>
        <v>-6.96</v>
      </c>
    </row>
    <row r="64" spans="1:69">
      <c r="A64" s="8" t="s">
        <v>106</v>
      </c>
      <c r="B64" s="15">
        <f>'[3]05'!B66</f>
        <v>320</v>
      </c>
      <c r="C64" s="16">
        <f>'[3]05'!C66</f>
        <v>0</v>
      </c>
      <c r="D64" s="16">
        <f>'[3]05'!D66</f>
        <v>0</v>
      </c>
      <c r="E64" s="16">
        <f>'[3]05'!E66</f>
        <v>0</v>
      </c>
      <c r="F64" s="16">
        <f>'[3]05'!F66</f>
        <v>360</v>
      </c>
      <c r="G64" s="16">
        <f>'[3]05'!G66</f>
        <v>460</v>
      </c>
      <c r="H64" s="17">
        <f t="shared" si="27"/>
        <v>1140</v>
      </c>
      <c r="I64" s="15">
        <f>'[3]05'!J66</f>
        <v>270</v>
      </c>
      <c r="J64" s="16">
        <f>'[3]05'!K66</f>
        <v>0</v>
      </c>
      <c r="K64" s="16">
        <f>'[3]05'!L66</f>
        <v>0</v>
      </c>
      <c r="L64" s="16">
        <f>'[3]05'!M66</f>
        <v>0</v>
      </c>
      <c r="M64" s="16">
        <f>'[3]05'!N66</f>
        <v>0</v>
      </c>
      <c r="N64" s="16">
        <f>'[3]05'!O66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6.96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6.96</v>
      </c>
      <c r="AL64" s="8">
        <f t="shared" si="35"/>
        <v>231.04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231.04</v>
      </c>
      <c r="AT64" s="8">
        <v>30.83</v>
      </c>
      <c r="AU64" s="8">
        <v>0</v>
      </c>
      <c r="AW64" s="208">
        <v>32</v>
      </c>
      <c r="AX64" s="208">
        <v>0</v>
      </c>
      <c r="AY64" s="208">
        <v>0</v>
      </c>
      <c r="AZ64" s="208">
        <v>0</v>
      </c>
      <c r="BA64" s="208">
        <v>0</v>
      </c>
      <c r="BB64" s="208">
        <v>0</v>
      </c>
      <c r="BC64" s="8">
        <f t="shared" si="19"/>
        <v>32</v>
      </c>
      <c r="BD64" s="208">
        <v>6.96</v>
      </c>
      <c r="BE64" s="208">
        <v>0</v>
      </c>
      <c r="BF64" s="208">
        <v>0</v>
      </c>
      <c r="BG64" s="208">
        <v>0</v>
      </c>
      <c r="BH64" s="208">
        <v>0</v>
      </c>
      <c r="BI64" s="208">
        <v>0</v>
      </c>
      <c r="BJ64" s="8">
        <f t="shared" si="20"/>
        <v>6.96</v>
      </c>
      <c r="BL64" s="8">
        <f t="shared" si="21"/>
        <v>30.83</v>
      </c>
      <c r="BM64" s="8">
        <f t="shared" si="22"/>
        <v>0</v>
      </c>
      <c r="BN64" s="8">
        <f t="shared" si="23"/>
        <v>32</v>
      </c>
      <c r="BO64" s="8">
        <f t="shared" si="24"/>
        <v>6.96</v>
      </c>
      <c r="BP64" s="182">
        <f t="shared" si="25"/>
        <v>-1.1700000000000017</v>
      </c>
      <c r="BQ64" s="182">
        <f t="shared" si="26"/>
        <v>-6.96</v>
      </c>
    </row>
    <row r="65" spans="1:69">
      <c r="A65" s="8" t="s">
        <v>107</v>
      </c>
      <c r="B65" s="15">
        <f>'[3]05'!B67</f>
        <v>320</v>
      </c>
      <c r="C65" s="16">
        <f>'[3]05'!C67</f>
        <v>0</v>
      </c>
      <c r="D65" s="16">
        <f>'[3]05'!D67</f>
        <v>0</v>
      </c>
      <c r="E65" s="16">
        <f>'[3]05'!E67</f>
        <v>0</v>
      </c>
      <c r="F65" s="16">
        <f>'[3]05'!F67</f>
        <v>360</v>
      </c>
      <c r="G65" s="16">
        <f>'[3]05'!G67</f>
        <v>460</v>
      </c>
      <c r="H65" s="17">
        <f t="shared" si="27"/>
        <v>1140</v>
      </c>
      <c r="I65" s="15">
        <f>'[3]05'!J67</f>
        <v>270</v>
      </c>
      <c r="J65" s="16">
        <f>'[3]05'!K67</f>
        <v>0</v>
      </c>
      <c r="K65" s="16">
        <f>'[3]05'!L67</f>
        <v>0</v>
      </c>
      <c r="L65" s="16">
        <f>'[3]05'!M67</f>
        <v>0</v>
      </c>
      <c r="M65" s="16">
        <f>'[3]05'!N67</f>
        <v>0</v>
      </c>
      <c r="N65" s="16">
        <f>'[3]05'!O67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6.96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6.96</v>
      </c>
      <c r="AL65" s="8">
        <f t="shared" si="35"/>
        <v>231.04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231.04</v>
      </c>
      <c r="AT65" s="8">
        <v>30.83</v>
      </c>
      <c r="AU65" s="8">
        <v>0</v>
      </c>
      <c r="AW65" s="208">
        <v>32</v>
      </c>
      <c r="AX65" s="208">
        <v>0</v>
      </c>
      <c r="AY65" s="208">
        <v>0</v>
      </c>
      <c r="AZ65" s="208">
        <v>0</v>
      </c>
      <c r="BA65" s="208">
        <v>0</v>
      </c>
      <c r="BB65" s="208">
        <v>0</v>
      </c>
      <c r="BC65" s="8">
        <f t="shared" si="19"/>
        <v>32</v>
      </c>
      <c r="BD65" s="208">
        <v>6.96</v>
      </c>
      <c r="BE65" s="208">
        <v>0</v>
      </c>
      <c r="BF65" s="208">
        <v>0</v>
      </c>
      <c r="BG65" s="208">
        <v>0</v>
      </c>
      <c r="BH65" s="208">
        <v>0</v>
      </c>
      <c r="BI65" s="208">
        <v>0</v>
      </c>
      <c r="BJ65" s="8">
        <f t="shared" si="20"/>
        <v>6.96</v>
      </c>
      <c r="BL65" s="8">
        <f t="shared" si="21"/>
        <v>30.83</v>
      </c>
      <c r="BM65" s="8">
        <f t="shared" si="22"/>
        <v>0</v>
      </c>
      <c r="BN65" s="8">
        <f t="shared" si="23"/>
        <v>32</v>
      </c>
      <c r="BO65" s="8">
        <f t="shared" si="24"/>
        <v>6.96</v>
      </c>
      <c r="BP65" s="182">
        <f t="shared" si="25"/>
        <v>-1.1700000000000017</v>
      </c>
      <c r="BQ65" s="182">
        <f t="shared" si="26"/>
        <v>-6.96</v>
      </c>
    </row>
    <row r="66" spans="1:69">
      <c r="A66" s="8" t="s">
        <v>108</v>
      </c>
      <c r="B66" s="15">
        <f>'[3]05'!B68</f>
        <v>320</v>
      </c>
      <c r="C66" s="16">
        <f>'[3]05'!C68</f>
        <v>0</v>
      </c>
      <c r="D66" s="16">
        <f>'[3]05'!D68</f>
        <v>0</v>
      </c>
      <c r="E66" s="16">
        <f>'[3]05'!E68</f>
        <v>0</v>
      </c>
      <c r="F66" s="16">
        <f>'[3]05'!F68</f>
        <v>360</v>
      </c>
      <c r="G66" s="16">
        <f>'[3]05'!G68</f>
        <v>460</v>
      </c>
      <c r="H66" s="17">
        <f t="shared" si="27"/>
        <v>1140</v>
      </c>
      <c r="I66" s="15">
        <f>'[3]05'!J68</f>
        <v>270</v>
      </c>
      <c r="J66" s="16">
        <f>'[3]05'!K68</f>
        <v>0</v>
      </c>
      <c r="K66" s="16">
        <f>'[3]05'!L68</f>
        <v>0</v>
      </c>
      <c r="L66" s="16">
        <f>'[3]05'!M68</f>
        <v>0</v>
      </c>
      <c r="M66" s="16">
        <f>'[3]05'!N68</f>
        <v>0</v>
      </c>
      <c r="N66" s="16">
        <f>'[3]05'!O68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6.96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6.96</v>
      </c>
      <c r="AL66" s="8">
        <f t="shared" si="35"/>
        <v>231.04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231.04</v>
      </c>
      <c r="AT66" s="8">
        <v>30.83</v>
      </c>
      <c r="AU66" s="8">
        <v>9.2100000000000009</v>
      </c>
      <c r="AW66" s="208">
        <v>32</v>
      </c>
      <c r="AX66" s="208">
        <v>0</v>
      </c>
      <c r="AY66" s="208">
        <v>0</v>
      </c>
      <c r="AZ66" s="208">
        <v>0</v>
      </c>
      <c r="BA66" s="208">
        <v>0</v>
      </c>
      <c r="BB66" s="208">
        <v>0</v>
      </c>
      <c r="BC66" s="8">
        <f t="shared" si="19"/>
        <v>32</v>
      </c>
      <c r="BD66" s="208">
        <v>6.96</v>
      </c>
      <c r="BE66" s="208">
        <v>0</v>
      </c>
      <c r="BF66" s="208">
        <v>0</v>
      </c>
      <c r="BG66" s="208">
        <v>0</v>
      </c>
      <c r="BH66" s="208">
        <v>0</v>
      </c>
      <c r="BI66" s="208">
        <v>0</v>
      </c>
      <c r="BJ66" s="8">
        <f t="shared" si="20"/>
        <v>6.96</v>
      </c>
      <c r="BL66" s="8">
        <f t="shared" si="21"/>
        <v>30.83</v>
      </c>
      <c r="BM66" s="8">
        <f t="shared" si="22"/>
        <v>9.2100000000000009</v>
      </c>
      <c r="BN66" s="8">
        <f t="shared" si="23"/>
        <v>32</v>
      </c>
      <c r="BO66" s="8">
        <f t="shared" si="24"/>
        <v>6.96</v>
      </c>
      <c r="BP66" s="182">
        <f t="shared" si="25"/>
        <v>-1.1700000000000017</v>
      </c>
      <c r="BQ66" s="182">
        <f t="shared" si="26"/>
        <v>2.2500000000000009</v>
      </c>
    </row>
    <row r="67" spans="1:69">
      <c r="A67" s="8" t="s">
        <v>109</v>
      </c>
      <c r="B67" s="15">
        <f>'[3]05'!B69</f>
        <v>320</v>
      </c>
      <c r="C67" s="16">
        <f>'[3]05'!C69</f>
        <v>0</v>
      </c>
      <c r="D67" s="16">
        <f>'[3]05'!D69</f>
        <v>0</v>
      </c>
      <c r="E67" s="16">
        <f>'[3]05'!E69</f>
        <v>0</v>
      </c>
      <c r="F67" s="16">
        <f>'[3]05'!F69</f>
        <v>360</v>
      </c>
      <c r="G67" s="16">
        <f>'[3]05'!G69</f>
        <v>460</v>
      </c>
      <c r="H67" s="17">
        <f t="shared" si="27"/>
        <v>1140</v>
      </c>
      <c r="I67" s="15">
        <f>'[3]05'!J69</f>
        <v>270</v>
      </c>
      <c r="J67" s="16">
        <f>'[3]05'!K69</f>
        <v>0</v>
      </c>
      <c r="K67" s="16">
        <f>'[3]05'!L69</f>
        <v>0</v>
      </c>
      <c r="L67" s="16">
        <f>'[3]05'!M69</f>
        <v>0</v>
      </c>
      <c r="M67" s="16">
        <f>'[3]05'!N69</f>
        <v>0</v>
      </c>
      <c r="N67" s="16">
        <f>'[3]05'!O69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19.559999999999999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19.559999999999999</v>
      </c>
      <c r="AL67" s="8">
        <f t="shared" si="35"/>
        <v>218.44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218.44</v>
      </c>
      <c r="AT67" s="8">
        <v>30.83</v>
      </c>
      <c r="AU67" s="8">
        <v>9.2100000000000009</v>
      </c>
      <c r="AW67" s="208">
        <v>32</v>
      </c>
      <c r="AX67" s="208">
        <v>0</v>
      </c>
      <c r="AY67" s="208">
        <v>0</v>
      </c>
      <c r="AZ67" s="208">
        <v>0</v>
      </c>
      <c r="BA67" s="208">
        <v>0</v>
      </c>
      <c r="BB67" s="208">
        <v>0</v>
      </c>
      <c r="BC67" s="8">
        <f t="shared" si="19"/>
        <v>32</v>
      </c>
      <c r="BD67" s="208">
        <v>19.559999999999999</v>
      </c>
      <c r="BE67" s="208">
        <v>0</v>
      </c>
      <c r="BF67" s="208">
        <v>0</v>
      </c>
      <c r="BG67" s="208">
        <v>0</v>
      </c>
      <c r="BH67" s="208">
        <v>0</v>
      </c>
      <c r="BI67" s="208">
        <v>0</v>
      </c>
      <c r="BJ67" s="8">
        <f t="shared" si="20"/>
        <v>19.559999999999999</v>
      </c>
      <c r="BL67" s="8">
        <f t="shared" si="21"/>
        <v>30.83</v>
      </c>
      <c r="BM67" s="8">
        <f t="shared" si="22"/>
        <v>9.2100000000000009</v>
      </c>
      <c r="BN67" s="8">
        <f t="shared" si="23"/>
        <v>32</v>
      </c>
      <c r="BO67" s="8">
        <f t="shared" si="24"/>
        <v>19.559999999999999</v>
      </c>
      <c r="BP67" s="182">
        <f t="shared" si="25"/>
        <v>-1.1700000000000017</v>
      </c>
      <c r="BQ67" s="182">
        <f t="shared" si="26"/>
        <v>-10.349999999999998</v>
      </c>
    </row>
    <row r="68" spans="1:69">
      <c r="A68" s="8" t="s">
        <v>110</v>
      </c>
      <c r="B68" s="15">
        <f>'[3]05'!B70</f>
        <v>320</v>
      </c>
      <c r="C68" s="16">
        <f>'[3]05'!C70</f>
        <v>0</v>
      </c>
      <c r="D68" s="16">
        <f>'[3]05'!D70</f>
        <v>0</v>
      </c>
      <c r="E68" s="16">
        <f>'[3]05'!E70</f>
        <v>0</v>
      </c>
      <c r="F68" s="16">
        <f>'[3]05'!F70</f>
        <v>360</v>
      </c>
      <c r="G68" s="16">
        <f>'[3]05'!G70</f>
        <v>460</v>
      </c>
      <c r="H68" s="17">
        <f t="shared" si="27"/>
        <v>1140</v>
      </c>
      <c r="I68" s="15">
        <f>'[3]05'!J70</f>
        <v>270</v>
      </c>
      <c r="J68" s="16">
        <f>'[3]05'!K70</f>
        <v>0</v>
      </c>
      <c r="K68" s="16">
        <f>'[3]05'!L70</f>
        <v>0</v>
      </c>
      <c r="L68" s="16">
        <f>'[3]05'!M70</f>
        <v>0</v>
      </c>
      <c r="M68" s="16">
        <f>'[3]05'!N70</f>
        <v>0</v>
      </c>
      <c r="N68" s="16">
        <f>'[3]05'!O70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14.56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14.56</v>
      </c>
      <c r="AL68" s="8">
        <f t="shared" si="35"/>
        <v>223.44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223.44</v>
      </c>
      <c r="AT68" s="8">
        <v>30.83</v>
      </c>
      <c r="AU68" s="8">
        <v>0</v>
      </c>
      <c r="AW68" s="208">
        <v>32</v>
      </c>
      <c r="AX68" s="208">
        <v>0</v>
      </c>
      <c r="AY68" s="208">
        <v>0</v>
      </c>
      <c r="AZ68" s="208">
        <v>0</v>
      </c>
      <c r="BA68" s="208">
        <v>0</v>
      </c>
      <c r="BB68" s="208">
        <v>0</v>
      </c>
      <c r="BC68" s="8">
        <f t="shared" ref="BC68:BC98" si="51">SUM(AW68:BB68)</f>
        <v>32</v>
      </c>
      <c r="BD68" s="208">
        <v>14.56</v>
      </c>
      <c r="BE68" s="208">
        <v>0</v>
      </c>
      <c r="BF68" s="208">
        <v>0</v>
      </c>
      <c r="BG68" s="208">
        <v>0</v>
      </c>
      <c r="BH68" s="208">
        <v>0</v>
      </c>
      <c r="BI68" s="208">
        <v>0</v>
      </c>
      <c r="BJ68" s="8">
        <f t="shared" ref="BJ68:BJ98" si="52">SUM(BD68:BI68)</f>
        <v>14.56</v>
      </c>
      <c r="BL68" s="8">
        <f t="shared" ref="BL68:BL98" si="53">AT68</f>
        <v>30.83</v>
      </c>
      <c r="BM68" s="8">
        <f t="shared" ref="BM68:BM98" si="54">AU68</f>
        <v>0</v>
      </c>
      <c r="BN68" s="8">
        <f t="shared" ref="BN68:BN98" si="55">BC68</f>
        <v>32</v>
      </c>
      <c r="BO68" s="8">
        <f t="shared" ref="BO68:BO98" si="56">BJ68</f>
        <v>14.56</v>
      </c>
      <c r="BP68" s="182">
        <f t="shared" ref="BP68:BP98" si="57">BL68-BN68</f>
        <v>-1.1700000000000017</v>
      </c>
      <c r="BQ68" s="182">
        <f t="shared" ref="BQ68:BQ98" si="58">BM68-BO68</f>
        <v>-14.56</v>
      </c>
    </row>
    <row r="69" spans="1:69">
      <c r="A69" s="8" t="s">
        <v>111</v>
      </c>
      <c r="B69" s="15">
        <f>'[3]05'!B71</f>
        <v>320</v>
      </c>
      <c r="C69" s="16">
        <f>'[3]05'!C71</f>
        <v>0</v>
      </c>
      <c r="D69" s="16">
        <f>'[3]05'!D71</f>
        <v>0</v>
      </c>
      <c r="E69" s="16">
        <f>'[3]05'!E71</f>
        <v>0</v>
      </c>
      <c r="F69" s="16">
        <f>'[3]05'!F71</f>
        <v>360</v>
      </c>
      <c r="G69" s="16">
        <f>'[3]05'!G71</f>
        <v>460</v>
      </c>
      <c r="H69" s="17">
        <f t="shared" ref="H69:H98" si="59">SUM(B69:G69)</f>
        <v>1140</v>
      </c>
      <c r="I69" s="15">
        <f>'[3]05'!J71</f>
        <v>270</v>
      </c>
      <c r="J69" s="16">
        <f>'[3]05'!K71</f>
        <v>0</v>
      </c>
      <c r="K69" s="16">
        <f>'[3]05'!L71</f>
        <v>0</v>
      </c>
      <c r="L69" s="16">
        <f>'[3]05'!M71</f>
        <v>0</v>
      </c>
      <c r="M69" s="16">
        <f>'[3]05'!N71</f>
        <v>0</v>
      </c>
      <c r="N69" s="16">
        <f>'[3]05'!O71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14.56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14.56</v>
      </c>
      <c r="AL69" s="8">
        <f t="shared" si="35"/>
        <v>223.44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223.44</v>
      </c>
      <c r="AT69" s="8">
        <v>30.83</v>
      </c>
      <c r="AU69" s="8">
        <v>0</v>
      </c>
      <c r="AW69" s="208">
        <v>32</v>
      </c>
      <c r="AX69" s="208">
        <v>0</v>
      </c>
      <c r="AY69" s="208">
        <v>0</v>
      </c>
      <c r="AZ69" s="208">
        <v>0</v>
      </c>
      <c r="BA69" s="208">
        <v>0</v>
      </c>
      <c r="BB69" s="208">
        <v>0</v>
      </c>
      <c r="BC69" s="8">
        <f t="shared" si="51"/>
        <v>32</v>
      </c>
      <c r="BD69" s="208">
        <v>14.56</v>
      </c>
      <c r="BE69" s="208">
        <v>0</v>
      </c>
      <c r="BF69" s="208">
        <v>0</v>
      </c>
      <c r="BG69" s="208">
        <v>0</v>
      </c>
      <c r="BH69" s="208">
        <v>0</v>
      </c>
      <c r="BI69" s="208">
        <v>0</v>
      </c>
      <c r="BJ69" s="8">
        <f t="shared" si="52"/>
        <v>14.56</v>
      </c>
      <c r="BL69" s="8">
        <f t="shared" si="53"/>
        <v>30.83</v>
      </c>
      <c r="BM69" s="8">
        <f t="shared" si="54"/>
        <v>0</v>
      </c>
      <c r="BN69" s="8">
        <f t="shared" si="55"/>
        <v>32</v>
      </c>
      <c r="BO69" s="8">
        <f t="shared" si="56"/>
        <v>14.56</v>
      </c>
      <c r="BP69" s="182">
        <f t="shared" si="57"/>
        <v>-1.1700000000000017</v>
      </c>
      <c r="BQ69" s="182">
        <f t="shared" si="58"/>
        <v>-14.56</v>
      </c>
    </row>
    <row r="70" spans="1:69">
      <c r="A70" s="8" t="s">
        <v>112</v>
      </c>
      <c r="B70" s="15">
        <f>'[3]05'!B72</f>
        <v>320</v>
      </c>
      <c r="C70" s="16">
        <f>'[3]05'!C72</f>
        <v>0</v>
      </c>
      <c r="D70" s="16">
        <f>'[3]05'!D72</f>
        <v>0</v>
      </c>
      <c r="E70" s="16">
        <f>'[3]05'!E72</f>
        <v>0</v>
      </c>
      <c r="F70" s="16">
        <f>'[3]05'!F72</f>
        <v>360</v>
      </c>
      <c r="G70" s="16">
        <f>'[3]05'!G72</f>
        <v>460</v>
      </c>
      <c r="H70" s="17">
        <f t="shared" si="59"/>
        <v>1140</v>
      </c>
      <c r="I70" s="15">
        <f>'[3]05'!J72</f>
        <v>270</v>
      </c>
      <c r="J70" s="16">
        <f>'[3]05'!K72</f>
        <v>0</v>
      </c>
      <c r="K70" s="16">
        <f>'[3]05'!L72</f>
        <v>0</v>
      </c>
      <c r="L70" s="16">
        <f>'[3]05'!M72</f>
        <v>0</v>
      </c>
      <c r="M70" s="16">
        <f>'[3]05'!N72</f>
        <v>0</v>
      </c>
      <c r="N70" s="16">
        <f>'[3]05'!O72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9.56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9.56</v>
      </c>
      <c r="AL70" s="8">
        <f t="shared" si="35"/>
        <v>228.44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228.44</v>
      </c>
      <c r="AT70" s="8">
        <v>30.83</v>
      </c>
      <c r="AU70" s="8">
        <v>0</v>
      </c>
      <c r="AW70" s="208">
        <v>32</v>
      </c>
      <c r="AX70" s="208">
        <v>0</v>
      </c>
      <c r="AY70" s="208">
        <v>0</v>
      </c>
      <c r="AZ70" s="208">
        <v>0</v>
      </c>
      <c r="BA70" s="208">
        <v>0</v>
      </c>
      <c r="BB70" s="208">
        <v>0</v>
      </c>
      <c r="BC70" s="8">
        <f t="shared" si="51"/>
        <v>32</v>
      </c>
      <c r="BD70" s="208">
        <v>9.56</v>
      </c>
      <c r="BE70" s="208">
        <v>0</v>
      </c>
      <c r="BF70" s="208">
        <v>0</v>
      </c>
      <c r="BG70" s="208">
        <v>0</v>
      </c>
      <c r="BH70" s="208">
        <v>0</v>
      </c>
      <c r="BI70" s="208">
        <v>0</v>
      </c>
      <c r="BJ70" s="8">
        <f t="shared" si="52"/>
        <v>9.56</v>
      </c>
      <c r="BL70" s="8">
        <f t="shared" si="53"/>
        <v>30.83</v>
      </c>
      <c r="BM70" s="8">
        <f t="shared" si="54"/>
        <v>0</v>
      </c>
      <c r="BN70" s="8">
        <f t="shared" si="55"/>
        <v>32</v>
      </c>
      <c r="BO70" s="8">
        <f t="shared" si="56"/>
        <v>9.56</v>
      </c>
      <c r="BP70" s="182">
        <f t="shared" si="57"/>
        <v>-1.1700000000000017</v>
      </c>
      <c r="BQ70" s="182">
        <f t="shared" si="58"/>
        <v>-9.56</v>
      </c>
    </row>
    <row r="71" spans="1:69">
      <c r="A71" s="8" t="s">
        <v>113</v>
      </c>
      <c r="B71" s="15">
        <f>'[3]05'!B73</f>
        <v>320</v>
      </c>
      <c r="C71" s="16">
        <f>'[3]05'!C73</f>
        <v>0</v>
      </c>
      <c r="D71" s="16">
        <f>'[3]05'!D73</f>
        <v>0</v>
      </c>
      <c r="E71" s="16">
        <f>'[3]05'!E73</f>
        <v>0</v>
      </c>
      <c r="F71" s="16">
        <f>'[3]05'!F73</f>
        <v>360</v>
      </c>
      <c r="G71" s="16">
        <f>'[3]05'!G73</f>
        <v>460</v>
      </c>
      <c r="H71" s="17">
        <f t="shared" si="59"/>
        <v>1140</v>
      </c>
      <c r="I71" s="15">
        <f>'[3]05'!J73</f>
        <v>270</v>
      </c>
      <c r="J71" s="16">
        <f>'[3]05'!K73</f>
        <v>0</v>
      </c>
      <c r="K71" s="16">
        <f>'[3]05'!L73</f>
        <v>0</v>
      </c>
      <c r="L71" s="16">
        <f>'[3]05'!M73</f>
        <v>0</v>
      </c>
      <c r="M71" s="16">
        <f>'[3]05'!N73</f>
        <v>0</v>
      </c>
      <c r="N71" s="16">
        <f>'[3]05'!O73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4.5599999999999996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4.5599999999999996</v>
      </c>
      <c r="AL71" s="8">
        <f t="shared" si="35"/>
        <v>233.44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233.44</v>
      </c>
      <c r="AT71" s="8">
        <v>30.83</v>
      </c>
      <c r="AU71" s="8">
        <v>0</v>
      </c>
      <c r="AW71" s="208">
        <v>32</v>
      </c>
      <c r="AX71" s="208">
        <v>0</v>
      </c>
      <c r="AY71" s="208">
        <v>0</v>
      </c>
      <c r="AZ71" s="208">
        <v>0</v>
      </c>
      <c r="BA71" s="208">
        <v>0</v>
      </c>
      <c r="BB71" s="208">
        <v>0</v>
      </c>
      <c r="BC71" s="8">
        <f t="shared" si="51"/>
        <v>32</v>
      </c>
      <c r="BD71" s="208">
        <v>4.5599999999999996</v>
      </c>
      <c r="BE71" s="208">
        <v>0</v>
      </c>
      <c r="BF71" s="208">
        <v>0</v>
      </c>
      <c r="BG71" s="208">
        <v>0</v>
      </c>
      <c r="BH71" s="208">
        <v>0</v>
      </c>
      <c r="BI71" s="208">
        <v>0</v>
      </c>
      <c r="BJ71" s="8">
        <f t="shared" si="52"/>
        <v>4.5599999999999996</v>
      </c>
      <c r="BL71" s="8">
        <f t="shared" si="53"/>
        <v>30.83</v>
      </c>
      <c r="BM71" s="8">
        <f t="shared" si="54"/>
        <v>0</v>
      </c>
      <c r="BN71" s="8">
        <f t="shared" si="55"/>
        <v>32</v>
      </c>
      <c r="BO71" s="8">
        <f t="shared" si="56"/>
        <v>4.5599999999999996</v>
      </c>
      <c r="BP71" s="182">
        <f t="shared" si="57"/>
        <v>-1.1700000000000017</v>
      </c>
      <c r="BQ71" s="182">
        <f t="shared" si="58"/>
        <v>-4.5599999999999996</v>
      </c>
    </row>
    <row r="72" spans="1:69">
      <c r="A72" s="8" t="s">
        <v>114</v>
      </c>
      <c r="B72" s="15">
        <f>'[3]05'!B74</f>
        <v>320</v>
      </c>
      <c r="C72" s="16">
        <f>'[3]05'!C74</f>
        <v>0</v>
      </c>
      <c r="D72" s="16">
        <f>'[3]05'!D74</f>
        <v>0</v>
      </c>
      <c r="E72" s="16">
        <f>'[3]05'!E74</f>
        <v>0</v>
      </c>
      <c r="F72" s="16">
        <f>'[3]05'!F74</f>
        <v>360</v>
      </c>
      <c r="G72" s="16">
        <f>'[3]05'!G74</f>
        <v>460</v>
      </c>
      <c r="H72" s="17">
        <f t="shared" si="59"/>
        <v>1140</v>
      </c>
      <c r="I72" s="15">
        <f>'[3]05'!J74</f>
        <v>270.44</v>
      </c>
      <c r="J72" s="16">
        <f>'[3]05'!K74</f>
        <v>0</v>
      </c>
      <c r="K72" s="16">
        <f>'[3]05'!L74</f>
        <v>0</v>
      </c>
      <c r="L72" s="16">
        <f>'[3]05'!M74</f>
        <v>0</v>
      </c>
      <c r="M72" s="16">
        <f>'[3]05'!N74</f>
        <v>0</v>
      </c>
      <c r="N72" s="16">
        <f>'[3]05'!O74</f>
        <v>0</v>
      </c>
      <c r="O72" s="17">
        <f t="shared" si="60"/>
        <v>270.44</v>
      </c>
      <c r="P72" s="18">
        <f>frq!C72</f>
        <v>1</v>
      </c>
      <c r="Q72" s="15">
        <f t="shared" si="33"/>
        <v>270.44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270.44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238.44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238.44</v>
      </c>
      <c r="AT72" s="8">
        <v>30.83</v>
      </c>
      <c r="AU72" s="8">
        <v>0</v>
      </c>
      <c r="AW72" s="208">
        <v>32</v>
      </c>
      <c r="AX72" s="208">
        <v>0</v>
      </c>
      <c r="AY72" s="208">
        <v>0</v>
      </c>
      <c r="AZ72" s="208">
        <v>0</v>
      </c>
      <c r="BA72" s="208">
        <v>0</v>
      </c>
      <c r="BB72" s="208">
        <v>0</v>
      </c>
      <c r="BC72" s="8">
        <f t="shared" si="51"/>
        <v>32</v>
      </c>
      <c r="BD72" s="208">
        <v>0</v>
      </c>
      <c r="BE72" s="208">
        <v>0</v>
      </c>
      <c r="BF72" s="208">
        <v>0</v>
      </c>
      <c r="BG72" s="208">
        <v>0</v>
      </c>
      <c r="BH72" s="208">
        <v>0</v>
      </c>
      <c r="BI72" s="208">
        <v>0</v>
      </c>
      <c r="BJ72" s="8">
        <f t="shared" si="52"/>
        <v>0</v>
      </c>
      <c r="BL72" s="8">
        <f t="shared" si="53"/>
        <v>30.83</v>
      </c>
      <c r="BM72" s="8">
        <f t="shared" si="54"/>
        <v>0</v>
      </c>
      <c r="BN72" s="8">
        <f t="shared" si="55"/>
        <v>32</v>
      </c>
      <c r="BO72" s="8">
        <f t="shared" si="56"/>
        <v>0</v>
      </c>
      <c r="BP72" s="182">
        <f t="shared" si="57"/>
        <v>-1.1700000000000017</v>
      </c>
      <c r="BQ72" s="182">
        <f t="shared" si="58"/>
        <v>0</v>
      </c>
    </row>
    <row r="73" spans="1:69">
      <c r="A73" s="8" t="s">
        <v>115</v>
      </c>
      <c r="B73" s="15">
        <f>'[3]05'!B75</f>
        <v>320</v>
      </c>
      <c r="C73" s="16">
        <f>'[3]05'!C75</f>
        <v>0</v>
      </c>
      <c r="D73" s="16">
        <f>'[3]05'!D75</f>
        <v>0</v>
      </c>
      <c r="E73" s="16">
        <f>'[3]05'!E75</f>
        <v>0</v>
      </c>
      <c r="F73" s="16">
        <f>'[3]05'!F75</f>
        <v>360</v>
      </c>
      <c r="G73" s="16">
        <f>'[3]05'!G75</f>
        <v>460</v>
      </c>
      <c r="H73" s="17">
        <f t="shared" si="59"/>
        <v>1140</v>
      </c>
      <c r="I73" s="15">
        <f>'[3]05'!J75</f>
        <v>270.44</v>
      </c>
      <c r="J73" s="16">
        <f>'[3]05'!K75</f>
        <v>0</v>
      </c>
      <c r="K73" s="16">
        <f>'[3]05'!L75</f>
        <v>0</v>
      </c>
      <c r="L73" s="16">
        <f>'[3]05'!M75</f>
        <v>0</v>
      </c>
      <c r="M73" s="16">
        <f>'[3]05'!N75</f>
        <v>0</v>
      </c>
      <c r="N73" s="16">
        <f>'[3]05'!O75</f>
        <v>0</v>
      </c>
      <c r="O73" s="17">
        <f t="shared" si="60"/>
        <v>270.44</v>
      </c>
      <c r="P73" s="18">
        <f>frq!C73</f>
        <v>1</v>
      </c>
      <c r="Q73" s="15">
        <f t="shared" si="33"/>
        <v>270.44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270.44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238.44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238.44</v>
      </c>
      <c r="AT73" s="8">
        <v>30.83</v>
      </c>
      <c r="AU73" s="8">
        <v>0</v>
      </c>
      <c r="AW73" s="208">
        <v>32</v>
      </c>
      <c r="AX73" s="208">
        <v>0</v>
      </c>
      <c r="AY73" s="208">
        <v>0</v>
      </c>
      <c r="AZ73" s="208">
        <v>0</v>
      </c>
      <c r="BA73" s="208">
        <v>0</v>
      </c>
      <c r="BB73" s="208">
        <v>0</v>
      </c>
      <c r="BC73" s="8">
        <f t="shared" si="51"/>
        <v>32</v>
      </c>
      <c r="BD73" s="208">
        <v>0</v>
      </c>
      <c r="BE73" s="208">
        <v>0</v>
      </c>
      <c r="BF73" s="208">
        <v>0</v>
      </c>
      <c r="BG73" s="208">
        <v>0</v>
      </c>
      <c r="BH73" s="208">
        <v>0</v>
      </c>
      <c r="BI73" s="208">
        <v>0</v>
      </c>
      <c r="BJ73" s="8">
        <f t="shared" si="52"/>
        <v>0</v>
      </c>
      <c r="BL73" s="8">
        <f t="shared" si="53"/>
        <v>30.83</v>
      </c>
      <c r="BM73" s="8">
        <f t="shared" si="54"/>
        <v>0</v>
      </c>
      <c r="BN73" s="8">
        <f t="shared" si="55"/>
        <v>32</v>
      </c>
      <c r="BO73" s="8">
        <f t="shared" si="56"/>
        <v>0</v>
      </c>
      <c r="BP73" s="182">
        <f t="shared" si="57"/>
        <v>-1.1700000000000017</v>
      </c>
      <c r="BQ73" s="182">
        <f t="shared" si="58"/>
        <v>0</v>
      </c>
    </row>
    <row r="74" spans="1:69">
      <c r="A74" s="8" t="s">
        <v>116</v>
      </c>
      <c r="B74" s="15">
        <f>'[3]05'!B76</f>
        <v>320</v>
      </c>
      <c r="C74" s="16">
        <f>'[3]05'!C76</f>
        <v>0</v>
      </c>
      <c r="D74" s="16">
        <f>'[3]05'!D76</f>
        <v>0</v>
      </c>
      <c r="E74" s="16">
        <f>'[3]05'!E76</f>
        <v>0</v>
      </c>
      <c r="F74" s="16">
        <f>'[3]05'!F76</f>
        <v>360</v>
      </c>
      <c r="G74" s="16">
        <f>'[3]05'!G76</f>
        <v>460</v>
      </c>
      <c r="H74" s="17">
        <f t="shared" si="59"/>
        <v>1140</v>
      </c>
      <c r="I74" s="15">
        <f>'[3]05'!J76</f>
        <v>270.44</v>
      </c>
      <c r="J74" s="16">
        <f>'[3]05'!K76</f>
        <v>0</v>
      </c>
      <c r="K74" s="16">
        <f>'[3]05'!L76</f>
        <v>0</v>
      </c>
      <c r="L74" s="16">
        <f>'[3]05'!M76</f>
        <v>0</v>
      </c>
      <c r="M74" s="16">
        <f>'[3]05'!N76</f>
        <v>0</v>
      </c>
      <c r="N74" s="16">
        <f>'[3]05'!O76</f>
        <v>0</v>
      </c>
      <c r="O74" s="17">
        <f t="shared" si="60"/>
        <v>270.44</v>
      </c>
      <c r="P74" s="18">
        <f>frq!C74</f>
        <v>1</v>
      </c>
      <c r="Q74" s="15">
        <f t="shared" si="33"/>
        <v>270.44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270.44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238.44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238.44</v>
      </c>
      <c r="AT74" s="8">
        <v>30.83</v>
      </c>
      <c r="AU74" s="8">
        <v>0</v>
      </c>
      <c r="AW74" s="208">
        <v>32</v>
      </c>
      <c r="AX74" s="208">
        <v>0</v>
      </c>
      <c r="AY74" s="208">
        <v>0</v>
      </c>
      <c r="AZ74" s="208">
        <v>0</v>
      </c>
      <c r="BA74" s="208">
        <v>0</v>
      </c>
      <c r="BB74" s="208">
        <v>0</v>
      </c>
      <c r="BC74" s="8">
        <f t="shared" si="51"/>
        <v>32</v>
      </c>
      <c r="BD74" s="208">
        <v>0</v>
      </c>
      <c r="BE74" s="208">
        <v>0</v>
      </c>
      <c r="BF74" s="208">
        <v>0</v>
      </c>
      <c r="BG74" s="208">
        <v>0</v>
      </c>
      <c r="BH74" s="208">
        <v>0</v>
      </c>
      <c r="BI74" s="208">
        <v>0</v>
      </c>
      <c r="BJ74" s="8">
        <f t="shared" si="52"/>
        <v>0</v>
      </c>
      <c r="BL74" s="8">
        <f t="shared" si="53"/>
        <v>30.83</v>
      </c>
      <c r="BM74" s="8">
        <f t="shared" si="54"/>
        <v>0</v>
      </c>
      <c r="BN74" s="8">
        <f t="shared" si="55"/>
        <v>32</v>
      </c>
      <c r="BO74" s="8">
        <f t="shared" si="56"/>
        <v>0</v>
      </c>
      <c r="BP74" s="182">
        <f t="shared" si="57"/>
        <v>-1.1700000000000017</v>
      </c>
      <c r="BQ74" s="182">
        <f t="shared" si="58"/>
        <v>0</v>
      </c>
    </row>
    <row r="75" spans="1:69">
      <c r="A75" s="8" t="s">
        <v>117</v>
      </c>
      <c r="B75" s="15">
        <f>'[3]05'!B77</f>
        <v>320</v>
      </c>
      <c r="C75" s="16">
        <f>'[3]05'!C77</f>
        <v>0</v>
      </c>
      <c r="D75" s="16">
        <f>'[3]05'!D77</f>
        <v>0</v>
      </c>
      <c r="E75" s="16">
        <f>'[3]05'!E77</f>
        <v>0</v>
      </c>
      <c r="F75" s="16">
        <f>'[3]05'!F77</f>
        <v>360</v>
      </c>
      <c r="G75" s="16">
        <f>'[3]05'!G77</f>
        <v>460</v>
      </c>
      <c r="H75" s="17">
        <f t="shared" si="59"/>
        <v>1140</v>
      </c>
      <c r="I75" s="15">
        <f>'[3]05'!J77</f>
        <v>270.44</v>
      </c>
      <c r="J75" s="16">
        <f>'[3]05'!K77</f>
        <v>0</v>
      </c>
      <c r="K75" s="16">
        <f>'[3]05'!L77</f>
        <v>0</v>
      </c>
      <c r="L75" s="16">
        <f>'[3]05'!M77</f>
        <v>0</v>
      </c>
      <c r="M75" s="16">
        <f>'[3]05'!N77</f>
        <v>0</v>
      </c>
      <c r="N75" s="16">
        <f>'[3]05'!O77</f>
        <v>0</v>
      </c>
      <c r="O75" s="17">
        <f t="shared" si="60"/>
        <v>270.44</v>
      </c>
      <c r="P75" s="18">
        <f>frq!C75</f>
        <v>1</v>
      </c>
      <c r="Q75" s="15">
        <f t="shared" si="33"/>
        <v>270.44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270.44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238.44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238.44</v>
      </c>
      <c r="AT75" s="8">
        <v>30.83</v>
      </c>
      <c r="AU75" s="8">
        <v>0</v>
      </c>
      <c r="AW75" s="208">
        <v>32</v>
      </c>
      <c r="AX75" s="208">
        <v>0</v>
      </c>
      <c r="AY75" s="208">
        <v>0</v>
      </c>
      <c r="AZ75" s="208">
        <v>0</v>
      </c>
      <c r="BA75" s="208">
        <v>0</v>
      </c>
      <c r="BB75" s="208">
        <v>0</v>
      </c>
      <c r="BC75" s="8">
        <f t="shared" si="51"/>
        <v>32</v>
      </c>
      <c r="BD75" s="208">
        <v>0</v>
      </c>
      <c r="BE75" s="208">
        <v>0</v>
      </c>
      <c r="BF75" s="208">
        <v>0</v>
      </c>
      <c r="BG75" s="208">
        <v>0</v>
      </c>
      <c r="BH75" s="208">
        <v>0</v>
      </c>
      <c r="BI75" s="208">
        <v>0</v>
      </c>
      <c r="BJ75" s="8">
        <f t="shared" si="52"/>
        <v>0</v>
      </c>
      <c r="BL75" s="8">
        <f t="shared" si="53"/>
        <v>30.83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82">
        <f t="shared" si="57"/>
        <v>-1.1700000000000017</v>
      </c>
      <c r="BQ75" s="182">
        <f t="shared" si="58"/>
        <v>0</v>
      </c>
    </row>
    <row r="76" spans="1:69">
      <c r="A76" s="8" t="s">
        <v>118</v>
      </c>
      <c r="B76" s="15">
        <f>'[3]05'!B78</f>
        <v>320</v>
      </c>
      <c r="C76" s="16">
        <f>'[3]05'!C78</f>
        <v>0</v>
      </c>
      <c r="D76" s="16">
        <f>'[3]05'!D78</f>
        <v>0</v>
      </c>
      <c r="E76" s="16">
        <f>'[3]05'!E78</f>
        <v>0</v>
      </c>
      <c r="F76" s="16">
        <f>'[3]05'!F78</f>
        <v>360</v>
      </c>
      <c r="G76" s="16">
        <f>'[3]05'!G78</f>
        <v>460</v>
      </c>
      <c r="H76" s="17">
        <f t="shared" si="59"/>
        <v>1140</v>
      </c>
      <c r="I76" s="15">
        <f>'[3]05'!J78</f>
        <v>270.44</v>
      </c>
      <c r="J76" s="16">
        <f>'[3]05'!K78</f>
        <v>0</v>
      </c>
      <c r="K76" s="16">
        <f>'[3]05'!L78</f>
        <v>0</v>
      </c>
      <c r="L76" s="16">
        <f>'[3]05'!M78</f>
        <v>0</v>
      </c>
      <c r="M76" s="16">
        <f>'[3]05'!N78</f>
        <v>0</v>
      </c>
      <c r="N76" s="16">
        <f>'[3]05'!O78</f>
        <v>0</v>
      </c>
      <c r="O76" s="17">
        <f t="shared" si="60"/>
        <v>270.44</v>
      </c>
      <c r="P76" s="18">
        <f>frq!C76</f>
        <v>1</v>
      </c>
      <c r="Q76" s="15">
        <f t="shared" si="33"/>
        <v>270.44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270.44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238.44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238.44</v>
      </c>
      <c r="AT76" s="8">
        <v>30.83</v>
      </c>
      <c r="AU76" s="8">
        <v>0</v>
      </c>
      <c r="AW76" s="208">
        <v>32</v>
      </c>
      <c r="AX76" s="208">
        <v>0</v>
      </c>
      <c r="AY76" s="208">
        <v>0</v>
      </c>
      <c r="AZ76" s="208">
        <v>0</v>
      </c>
      <c r="BA76" s="208">
        <v>0</v>
      </c>
      <c r="BB76" s="208">
        <v>0</v>
      </c>
      <c r="BC76" s="8">
        <f t="shared" si="51"/>
        <v>32</v>
      </c>
      <c r="BD76" s="208">
        <v>0</v>
      </c>
      <c r="BE76" s="208">
        <v>0</v>
      </c>
      <c r="BF76" s="208">
        <v>0</v>
      </c>
      <c r="BG76" s="208">
        <v>0</v>
      </c>
      <c r="BH76" s="208">
        <v>0</v>
      </c>
      <c r="BI76" s="208">
        <v>0</v>
      </c>
      <c r="BJ76" s="8">
        <f t="shared" si="52"/>
        <v>0</v>
      </c>
      <c r="BL76" s="8">
        <f t="shared" si="53"/>
        <v>30.83</v>
      </c>
      <c r="BM76" s="8">
        <f t="shared" si="54"/>
        <v>0</v>
      </c>
      <c r="BN76" s="8">
        <f t="shared" si="55"/>
        <v>32</v>
      </c>
      <c r="BO76" s="8">
        <f t="shared" si="56"/>
        <v>0</v>
      </c>
      <c r="BP76" s="182">
        <f t="shared" si="57"/>
        <v>-1.1700000000000017</v>
      </c>
      <c r="BQ76" s="182">
        <f t="shared" si="58"/>
        <v>0</v>
      </c>
    </row>
    <row r="77" spans="1:69">
      <c r="A77" s="8" t="s">
        <v>119</v>
      </c>
      <c r="B77" s="15">
        <f>'[3]05'!B79</f>
        <v>320</v>
      </c>
      <c r="C77" s="16">
        <f>'[3]05'!C79</f>
        <v>0</v>
      </c>
      <c r="D77" s="16">
        <f>'[3]05'!D79</f>
        <v>0</v>
      </c>
      <c r="E77" s="16">
        <f>'[3]05'!E79</f>
        <v>0</v>
      </c>
      <c r="F77" s="16">
        <f>'[3]05'!F79</f>
        <v>360</v>
      </c>
      <c r="G77" s="16">
        <f>'[3]05'!G79</f>
        <v>460</v>
      </c>
      <c r="H77" s="17">
        <f t="shared" si="59"/>
        <v>1140</v>
      </c>
      <c r="I77" s="15">
        <f>'[3]05'!J79</f>
        <v>270</v>
      </c>
      <c r="J77" s="16">
        <f>'[3]05'!K79</f>
        <v>0</v>
      </c>
      <c r="K77" s="16">
        <f>'[3]05'!L79</f>
        <v>0</v>
      </c>
      <c r="L77" s="16">
        <f>'[3]05'!M79</f>
        <v>0</v>
      </c>
      <c r="M77" s="16">
        <f>'[3]05'!N79</f>
        <v>0</v>
      </c>
      <c r="N77" s="16">
        <f>'[3]05'!O79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9.56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9.56</v>
      </c>
      <c r="AL77" s="8">
        <f t="shared" si="35"/>
        <v>228.44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228.44</v>
      </c>
      <c r="AT77" s="8">
        <v>30.83</v>
      </c>
      <c r="AU77" s="8">
        <v>0</v>
      </c>
      <c r="AW77" s="208">
        <v>32</v>
      </c>
      <c r="AX77" s="208">
        <v>0</v>
      </c>
      <c r="AY77" s="208">
        <v>0</v>
      </c>
      <c r="AZ77" s="208">
        <v>0</v>
      </c>
      <c r="BA77" s="208">
        <v>0</v>
      </c>
      <c r="BB77" s="208">
        <v>0</v>
      </c>
      <c r="BC77" s="8">
        <f t="shared" si="51"/>
        <v>32</v>
      </c>
      <c r="BD77" s="208">
        <v>9.56</v>
      </c>
      <c r="BE77" s="208">
        <v>0</v>
      </c>
      <c r="BF77" s="208">
        <v>0</v>
      </c>
      <c r="BG77" s="208">
        <v>0</v>
      </c>
      <c r="BH77" s="208">
        <v>0</v>
      </c>
      <c r="BI77" s="208">
        <v>0</v>
      </c>
      <c r="BJ77" s="8">
        <f t="shared" si="52"/>
        <v>9.56</v>
      </c>
      <c r="BL77" s="8">
        <f t="shared" si="53"/>
        <v>30.83</v>
      </c>
      <c r="BM77" s="8">
        <f t="shared" si="54"/>
        <v>0</v>
      </c>
      <c r="BN77" s="8">
        <f t="shared" si="55"/>
        <v>32</v>
      </c>
      <c r="BO77" s="8">
        <f t="shared" si="56"/>
        <v>9.56</v>
      </c>
      <c r="BP77" s="182">
        <f t="shared" si="57"/>
        <v>-1.1700000000000017</v>
      </c>
      <c r="BQ77" s="182">
        <f t="shared" si="58"/>
        <v>-9.56</v>
      </c>
    </row>
    <row r="78" spans="1:69">
      <c r="A78" s="8" t="s">
        <v>120</v>
      </c>
      <c r="B78" s="15">
        <f>'[3]05'!B80</f>
        <v>320</v>
      </c>
      <c r="C78" s="16">
        <f>'[3]05'!C80</f>
        <v>0</v>
      </c>
      <c r="D78" s="16">
        <f>'[3]05'!D80</f>
        <v>0</v>
      </c>
      <c r="E78" s="16">
        <f>'[3]05'!E80</f>
        <v>0</v>
      </c>
      <c r="F78" s="16">
        <f>'[3]05'!F80</f>
        <v>360</v>
      </c>
      <c r="G78" s="16">
        <f>'[3]05'!G80</f>
        <v>460</v>
      </c>
      <c r="H78" s="17">
        <f t="shared" si="59"/>
        <v>1140</v>
      </c>
      <c r="I78" s="15">
        <f>'[3]05'!J80</f>
        <v>270</v>
      </c>
      <c r="J78" s="16">
        <f>'[3]05'!K80</f>
        <v>0</v>
      </c>
      <c r="K78" s="16">
        <f>'[3]05'!L80</f>
        <v>0</v>
      </c>
      <c r="L78" s="16">
        <f>'[3]05'!M80</f>
        <v>0</v>
      </c>
      <c r="M78" s="16">
        <f>'[3]05'!N80</f>
        <v>0</v>
      </c>
      <c r="N78" s="16">
        <f>'[3]05'!O80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9.56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9.56</v>
      </c>
      <c r="AL78" s="8">
        <f t="shared" si="35"/>
        <v>228.44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228.44</v>
      </c>
      <c r="AT78" s="8">
        <v>30.83</v>
      </c>
      <c r="AU78" s="8">
        <v>0</v>
      </c>
      <c r="AW78" s="208">
        <v>32</v>
      </c>
      <c r="AX78" s="208">
        <v>0</v>
      </c>
      <c r="AY78" s="208">
        <v>0</v>
      </c>
      <c r="AZ78" s="208">
        <v>0</v>
      </c>
      <c r="BA78" s="208">
        <v>0</v>
      </c>
      <c r="BB78" s="208">
        <v>0</v>
      </c>
      <c r="BC78" s="8">
        <f t="shared" si="51"/>
        <v>32</v>
      </c>
      <c r="BD78" s="208">
        <v>9.56</v>
      </c>
      <c r="BE78" s="208">
        <v>0</v>
      </c>
      <c r="BF78" s="208">
        <v>0</v>
      </c>
      <c r="BG78" s="208">
        <v>0</v>
      </c>
      <c r="BH78" s="208">
        <v>0</v>
      </c>
      <c r="BI78" s="208">
        <v>0</v>
      </c>
      <c r="BJ78" s="8">
        <f t="shared" si="52"/>
        <v>9.56</v>
      </c>
      <c r="BL78" s="8">
        <f t="shared" si="53"/>
        <v>30.83</v>
      </c>
      <c r="BM78" s="8">
        <f t="shared" si="54"/>
        <v>0</v>
      </c>
      <c r="BN78" s="8">
        <f t="shared" si="55"/>
        <v>32</v>
      </c>
      <c r="BO78" s="8">
        <f t="shared" si="56"/>
        <v>9.56</v>
      </c>
      <c r="BP78" s="182">
        <f t="shared" si="57"/>
        <v>-1.1700000000000017</v>
      </c>
      <c r="BQ78" s="182">
        <f t="shared" si="58"/>
        <v>-9.56</v>
      </c>
    </row>
    <row r="79" spans="1:69">
      <c r="A79" s="8" t="s">
        <v>121</v>
      </c>
      <c r="B79" s="15">
        <f>'[3]05'!B81</f>
        <v>320</v>
      </c>
      <c r="C79" s="16">
        <f>'[3]05'!C81</f>
        <v>0</v>
      </c>
      <c r="D79" s="16">
        <f>'[3]05'!D81</f>
        <v>0</v>
      </c>
      <c r="E79" s="16">
        <f>'[3]05'!E81</f>
        <v>0</v>
      </c>
      <c r="F79" s="16">
        <f>'[3]05'!F81</f>
        <v>360</v>
      </c>
      <c r="G79" s="16">
        <f>'[3]05'!G81</f>
        <v>460</v>
      </c>
      <c r="H79" s="17">
        <f t="shared" si="59"/>
        <v>1140</v>
      </c>
      <c r="I79" s="15">
        <f>'[3]05'!J81</f>
        <v>270.44</v>
      </c>
      <c r="J79" s="16">
        <f>'[3]05'!K81</f>
        <v>0</v>
      </c>
      <c r="K79" s="16">
        <f>'[3]05'!L81</f>
        <v>0</v>
      </c>
      <c r="L79" s="16">
        <f>'[3]05'!M81</f>
        <v>0</v>
      </c>
      <c r="M79" s="16">
        <f>'[3]05'!N81</f>
        <v>0</v>
      </c>
      <c r="N79" s="16">
        <f>'[3]05'!O81</f>
        <v>0</v>
      </c>
      <c r="O79" s="17">
        <f t="shared" si="60"/>
        <v>270.44</v>
      </c>
      <c r="P79" s="18">
        <f>frq!C79</f>
        <v>1</v>
      </c>
      <c r="Q79" s="15">
        <f t="shared" si="33"/>
        <v>270.44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270.44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238.44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238.44</v>
      </c>
      <c r="AT79" s="8">
        <v>30.83</v>
      </c>
      <c r="AU79" s="8">
        <v>9.2100000000000009</v>
      </c>
      <c r="AW79" s="208">
        <v>32</v>
      </c>
      <c r="AX79" s="208">
        <v>0</v>
      </c>
      <c r="AY79" s="208">
        <v>0</v>
      </c>
      <c r="AZ79" s="208">
        <v>0</v>
      </c>
      <c r="BA79" s="208">
        <v>0</v>
      </c>
      <c r="BB79" s="208">
        <v>0</v>
      </c>
      <c r="BC79" s="8">
        <f t="shared" si="51"/>
        <v>32</v>
      </c>
      <c r="BD79" s="208">
        <v>0</v>
      </c>
      <c r="BE79" s="208">
        <v>0</v>
      </c>
      <c r="BF79" s="208">
        <v>0</v>
      </c>
      <c r="BG79" s="208">
        <v>0</v>
      </c>
      <c r="BH79" s="208">
        <v>0</v>
      </c>
      <c r="BI79" s="208">
        <v>0</v>
      </c>
      <c r="BJ79" s="8">
        <f t="shared" si="52"/>
        <v>0</v>
      </c>
      <c r="BL79" s="8">
        <f t="shared" si="53"/>
        <v>30.83</v>
      </c>
      <c r="BM79" s="8">
        <f t="shared" si="54"/>
        <v>9.2100000000000009</v>
      </c>
      <c r="BN79" s="8">
        <f t="shared" si="55"/>
        <v>32</v>
      </c>
      <c r="BO79" s="8">
        <f t="shared" si="56"/>
        <v>0</v>
      </c>
      <c r="BP79" s="182">
        <f t="shared" si="57"/>
        <v>-1.1700000000000017</v>
      </c>
      <c r="BQ79" s="182">
        <f t="shared" si="58"/>
        <v>9.2100000000000009</v>
      </c>
    </row>
    <row r="80" spans="1:69">
      <c r="A80" s="8" t="s">
        <v>122</v>
      </c>
      <c r="B80" s="15">
        <f>'[3]05'!B82</f>
        <v>320</v>
      </c>
      <c r="C80" s="16">
        <f>'[3]05'!C82</f>
        <v>0</v>
      </c>
      <c r="D80" s="16">
        <f>'[3]05'!D82</f>
        <v>0</v>
      </c>
      <c r="E80" s="16">
        <f>'[3]05'!E82</f>
        <v>0</v>
      </c>
      <c r="F80" s="16">
        <f>'[3]05'!F82</f>
        <v>360</v>
      </c>
      <c r="G80" s="16">
        <f>'[3]05'!G82</f>
        <v>460</v>
      </c>
      <c r="H80" s="17">
        <f t="shared" si="59"/>
        <v>1140</v>
      </c>
      <c r="I80" s="15">
        <f>'[3]05'!J82</f>
        <v>270.44</v>
      </c>
      <c r="J80" s="16">
        <f>'[3]05'!K82</f>
        <v>0</v>
      </c>
      <c r="K80" s="16">
        <f>'[3]05'!L82</f>
        <v>0</v>
      </c>
      <c r="L80" s="16">
        <f>'[3]05'!M82</f>
        <v>0</v>
      </c>
      <c r="M80" s="16">
        <f>'[3]05'!N82</f>
        <v>0</v>
      </c>
      <c r="N80" s="16">
        <f>'[3]05'!O82</f>
        <v>0</v>
      </c>
      <c r="O80" s="17">
        <f t="shared" si="60"/>
        <v>270.44</v>
      </c>
      <c r="P80" s="18">
        <f>frq!C80</f>
        <v>1</v>
      </c>
      <c r="Q80" s="15">
        <f t="shared" si="33"/>
        <v>270.44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270.44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238.44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238.44</v>
      </c>
      <c r="AT80" s="8">
        <v>30.83</v>
      </c>
      <c r="AU80" s="8">
        <v>0</v>
      </c>
      <c r="AW80" s="208">
        <v>32</v>
      </c>
      <c r="AX80" s="208">
        <v>0</v>
      </c>
      <c r="AY80" s="208">
        <v>0</v>
      </c>
      <c r="AZ80" s="208">
        <v>0</v>
      </c>
      <c r="BA80" s="208">
        <v>0</v>
      </c>
      <c r="BB80" s="208">
        <v>0</v>
      </c>
      <c r="BC80" s="8">
        <f t="shared" si="51"/>
        <v>32</v>
      </c>
      <c r="BD80" s="208">
        <v>0</v>
      </c>
      <c r="BE80" s="208">
        <v>0</v>
      </c>
      <c r="BF80" s="208">
        <v>0</v>
      </c>
      <c r="BG80" s="208">
        <v>0</v>
      </c>
      <c r="BH80" s="208">
        <v>0</v>
      </c>
      <c r="BI80" s="208">
        <v>0</v>
      </c>
      <c r="BJ80" s="8">
        <f t="shared" si="52"/>
        <v>0</v>
      </c>
      <c r="BL80" s="8">
        <f t="shared" si="53"/>
        <v>30.83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82">
        <f t="shared" si="57"/>
        <v>-1.1700000000000017</v>
      </c>
      <c r="BQ80" s="182">
        <f t="shared" si="58"/>
        <v>0</v>
      </c>
    </row>
    <row r="81" spans="1:69">
      <c r="A81" s="8" t="s">
        <v>123</v>
      </c>
      <c r="B81" s="15">
        <f>'[3]05'!B83</f>
        <v>320</v>
      </c>
      <c r="C81" s="16">
        <f>'[3]05'!C83</f>
        <v>0</v>
      </c>
      <c r="D81" s="16">
        <f>'[3]05'!D83</f>
        <v>0</v>
      </c>
      <c r="E81" s="16">
        <f>'[3]05'!E83</f>
        <v>0</v>
      </c>
      <c r="F81" s="16">
        <f>'[3]05'!F83</f>
        <v>360</v>
      </c>
      <c r="G81" s="16">
        <f>'[3]05'!G83</f>
        <v>460</v>
      </c>
      <c r="H81" s="17">
        <f t="shared" si="59"/>
        <v>1140</v>
      </c>
      <c r="I81" s="15">
        <f>'[3]05'!J83</f>
        <v>270.44</v>
      </c>
      <c r="J81" s="16">
        <f>'[3]05'!K83</f>
        <v>0</v>
      </c>
      <c r="K81" s="16">
        <f>'[3]05'!L83</f>
        <v>0</v>
      </c>
      <c r="L81" s="16">
        <f>'[3]05'!M83</f>
        <v>0</v>
      </c>
      <c r="M81" s="16">
        <f>'[3]05'!N83</f>
        <v>0</v>
      </c>
      <c r="N81" s="16">
        <f>'[3]05'!O83</f>
        <v>0</v>
      </c>
      <c r="O81" s="17">
        <f t="shared" si="60"/>
        <v>270.44</v>
      </c>
      <c r="P81" s="18">
        <f>frq!C81</f>
        <v>1</v>
      </c>
      <c r="Q81" s="15">
        <f t="shared" si="33"/>
        <v>270.44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270.44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238.44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238.44</v>
      </c>
      <c r="AT81" s="8">
        <v>30.83</v>
      </c>
      <c r="AU81" s="8">
        <v>0</v>
      </c>
      <c r="AW81" s="208">
        <v>32</v>
      </c>
      <c r="AX81" s="208">
        <v>0</v>
      </c>
      <c r="AY81" s="208">
        <v>0</v>
      </c>
      <c r="AZ81" s="208">
        <v>0</v>
      </c>
      <c r="BA81" s="208">
        <v>0</v>
      </c>
      <c r="BB81" s="208">
        <v>0</v>
      </c>
      <c r="BC81" s="8">
        <f t="shared" si="51"/>
        <v>32</v>
      </c>
      <c r="BD81" s="208">
        <v>0</v>
      </c>
      <c r="BE81" s="208">
        <v>0</v>
      </c>
      <c r="BF81" s="208">
        <v>0</v>
      </c>
      <c r="BG81" s="208">
        <v>0</v>
      </c>
      <c r="BH81" s="208">
        <v>0</v>
      </c>
      <c r="BI81" s="208">
        <v>0</v>
      </c>
      <c r="BJ81" s="8">
        <f t="shared" si="52"/>
        <v>0</v>
      </c>
      <c r="BL81" s="8">
        <f t="shared" si="53"/>
        <v>30.83</v>
      </c>
      <c r="BM81" s="8">
        <f t="shared" si="54"/>
        <v>0</v>
      </c>
      <c r="BN81" s="8">
        <f t="shared" si="55"/>
        <v>32</v>
      </c>
      <c r="BO81" s="8">
        <f t="shared" si="56"/>
        <v>0</v>
      </c>
      <c r="BP81" s="182">
        <f t="shared" si="57"/>
        <v>-1.1700000000000017</v>
      </c>
      <c r="BQ81" s="182">
        <f t="shared" si="58"/>
        <v>0</v>
      </c>
    </row>
    <row r="82" spans="1:69">
      <c r="A82" s="8" t="s">
        <v>124</v>
      </c>
      <c r="B82" s="15">
        <f>'[3]05'!B84</f>
        <v>320</v>
      </c>
      <c r="C82" s="16">
        <f>'[3]05'!C84</f>
        <v>0</v>
      </c>
      <c r="D82" s="16">
        <f>'[3]05'!D84</f>
        <v>0</v>
      </c>
      <c r="E82" s="16">
        <f>'[3]05'!E84</f>
        <v>0</v>
      </c>
      <c r="F82" s="16">
        <f>'[3]05'!F84</f>
        <v>360</v>
      </c>
      <c r="G82" s="16">
        <f>'[3]05'!G84</f>
        <v>460</v>
      </c>
      <c r="H82" s="17">
        <f t="shared" si="59"/>
        <v>1140</v>
      </c>
      <c r="I82" s="15">
        <f>'[3]05'!J84</f>
        <v>270.44</v>
      </c>
      <c r="J82" s="16">
        <f>'[3]05'!K84</f>
        <v>0</v>
      </c>
      <c r="K82" s="16">
        <f>'[3]05'!L84</f>
        <v>0</v>
      </c>
      <c r="L82" s="16">
        <f>'[3]05'!M84</f>
        <v>0</v>
      </c>
      <c r="M82" s="16">
        <f>'[3]05'!N84</f>
        <v>0</v>
      </c>
      <c r="N82" s="16">
        <f>'[3]05'!O84</f>
        <v>0</v>
      </c>
      <c r="O82" s="17">
        <f t="shared" si="60"/>
        <v>270.44</v>
      </c>
      <c r="P82" s="18">
        <f>frq!C82</f>
        <v>1</v>
      </c>
      <c r="Q82" s="15">
        <f t="shared" si="33"/>
        <v>270.44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270.44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238.44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238.44</v>
      </c>
      <c r="AT82" s="8">
        <v>30.83</v>
      </c>
      <c r="AU82" s="8">
        <v>0</v>
      </c>
      <c r="AW82" s="208">
        <v>32</v>
      </c>
      <c r="AX82" s="208">
        <v>0</v>
      </c>
      <c r="AY82" s="208">
        <v>0</v>
      </c>
      <c r="AZ82" s="208">
        <v>0</v>
      </c>
      <c r="BA82" s="208">
        <v>0</v>
      </c>
      <c r="BB82" s="208">
        <v>0</v>
      </c>
      <c r="BC82" s="8">
        <f t="shared" si="51"/>
        <v>32</v>
      </c>
      <c r="BD82" s="208">
        <v>0</v>
      </c>
      <c r="BE82" s="208">
        <v>0</v>
      </c>
      <c r="BF82" s="208">
        <v>0</v>
      </c>
      <c r="BG82" s="208">
        <v>0</v>
      </c>
      <c r="BH82" s="208">
        <v>0</v>
      </c>
      <c r="BI82" s="208">
        <v>0</v>
      </c>
      <c r="BJ82" s="8">
        <f t="shared" si="52"/>
        <v>0</v>
      </c>
      <c r="BL82" s="8">
        <f t="shared" si="53"/>
        <v>30.83</v>
      </c>
      <c r="BM82" s="8">
        <f t="shared" si="54"/>
        <v>0</v>
      </c>
      <c r="BN82" s="8">
        <f t="shared" si="55"/>
        <v>32</v>
      </c>
      <c r="BO82" s="8">
        <f t="shared" si="56"/>
        <v>0</v>
      </c>
      <c r="BP82" s="182">
        <f t="shared" si="57"/>
        <v>-1.1700000000000017</v>
      </c>
      <c r="BQ82" s="182">
        <f t="shared" si="58"/>
        <v>0</v>
      </c>
    </row>
    <row r="83" spans="1:69">
      <c r="A83" s="8" t="s">
        <v>125</v>
      </c>
      <c r="B83" s="15">
        <f>'[3]05'!B85</f>
        <v>320</v>
      </c>
      <c r="C83" s="16">
        <f>'[3]05'!C85</f>
        <v>0</v>
      </c>
      <c r="D83" s="16">
        <f>'[3]05'!D85</f>
        <v>0</v>
      </c>
      <c r="E83" s="16">
        <f>'[3]05'!E85</f>
        <v>0</v>
      </c>
      <c r="F83" s="16">
        <f>'[3]05'!F85</f>
        <v>360</v>
      </c>
      <c r="G83" s="16">
        <f>'[3]05'!G85</f>
        <v>460</v>
      </c>
      <c r="H83" s="17">
        <f t="shared" si="59"/>
        <v>1140</v>
      </c>
      <c r="I83" s="15">
        <f>'[3]05'!J85</f>
        <v>270.44</v>
      </c>
      <c r="J83" s="16">
        <f>'[3]05'!K85</f>
        <v>0</v>
      </c>
      <c r="K83" s="16">
        <f>'[3]05'!L85</f>
        <v>0</v>
      </c>
      <c r="L83" s="16">
        <f>'[3]05'!M85</f>
        <v>0</v>
      </c>
      <c r="M83" s="16">
        <f>'[3]05'!N85</f>
        <v>0</v>
      </c>
      <c r="N83" s="16">
        <f>'[3]05'!O85</f>
        <v>0</v>
      </c>
      <c r="O83" s="17">
        <f t="shared" si="60"/>
        <v>270.44</v>
      </c>
      <c r="P83" s="18">
        <f>frq!C83</f>
        <v>1</v>
      </c>
      <c r="Q83" s="15">
        <f t="shared" si="33"/>
        <v>270.44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270.44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238.44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238.44</v>
      </c>
      <c r="AT83" s="8">
        <v>30.83</v>
      </c>
      <c r="AU83" s="8">
        <v>0</v>
      </c>
      <c r="AW83" s="208">
        <v>32</v>
      </c>
      <c r="AX83" s="208">
        <v>0</v>
      </c>
      <c r="AY83" s="208">
        <v>0</v>
      </c>
      <c r="AZ83" s="208">
        <v>0</v>
      </c>
      <c r="BA83" s="208">
        <v>0</v>
      </c>
      <c r="BB83" s="208">
        <v>0</v>
      </c>
      <c r="BC83" s="8">
        <f t="shared" si="51"/>
        <v>32</v>
      </c>
      <c r="BD83" s="208">
        <v>0</v>
      </c>
      <c r="BE83" s="208">
        <v>0</v>
      </c>
      <c r="BF83" s="208">
        <v>0</v>
      </c>
      <c r="BG83" s="208">
        <v>0</v>
      </c>
      <c r="BH83" s="208">
        <v>0</v>
      </c>
      <c r="BI83" s="208">
        <v>0</v>
      </c>
      <c r="BJ83" s="8">
        <f t="shared" si="52"/>
        <v>0</v>
      </c>
      <c r="BL83" s="8">
        <f t="shared" si="53"/>
        <v>30.83</v>
      </c>
      <c r="BM83" s="8">
        <f t="shared" si="54"/>
        <v>0</v>
      </c>
      <c r="BN83" s="8">
        <f t="shared" si="55"/>
        <v>32</v>
      </c>
      <c r="BO83" s="8">
        <f t="shared" si="56"/>
        <v>0</v>
      </c>
      <c r="BP83" s="182">
        <f t="shared" si="57"/>
        <v>-1.1700000000000017</v>
      </c>
      <c r="BQ83" s="182">
        <f t="shared" si="58"/>
        <v>0</v>
      </c>
    </row>
    <row r="84" spans="1:69">
      <c r="A84" s="8" t="s">
        <v>126</v>
      </c>
      <c r="B84" s="15">
        <f>'[3]05'!B86</f>
        <v>320</v>
      </c>
      <c r="C84" s="16">
        <f>'[3]05'!C86</f>
        <v>0</v>
      </c>
      <c r="D84" s="16">
        <f>'[3]05'!D86</f>
        <v>0</v>
      </c>
      <c r="E84" s="16">
        <f>'[3]05'!E86</f>
        <v>0</v>
      </c>
      <c r="F84" s="16">
        <f>'[3]05'!F86</f>
        <v>360</v>
      </c>
      <c r="G84" s="16">
        <f>'[3]05'!G86</f>
        <v>460</v>
      </c>
      <c r="H84" s="17">
        <f t="shared" si="59"/>
        <v>1140</v>
      </c>
      <c r="I84" s="15">
        <f>'[3]05'!J86</f>
        <v>270.44</v>
      </c>
      <c r="J84" s="16">
        <f>'[3]05'!K86</f>
        <v>0</v>
      </c>
      <c r="K84" s="16">
        <f>'[3]05'!L86</f>
        <v>0</v>
      </c>
      <c r="L84" s="16">
        <f>'[3]05'!M86</f>
        <v>0</v>
      </c>
      <c r="M84" s="16">
        <f>'[3]05'!N86</f>
        <v>0</v>
      </c>
      <c r="N84" s="16">
        <f>'[3]05'!O86</f>
        <v>0</v>
      </c>
      <c r="O84" s="17">
        <f t="shared" si="60"/>
        <v>270.44</v>
      </c>
      <c r="P84" s="18">
        <f>frq!C84</f>
        <v>1</v>
      </c>
      <c r="Q84" s="15">
        <f t="shared" si="33"/>
        <v>270.44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270.44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238.44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238.44</v>
      </c>
      <c r="AT84" s="8">
        <v>30.83</v>
      </c>
      <c r="AU84" s="8">
        <v>0</v>
      </c>
      <c r="AW84" s="208">
        <v>32</v>
      </c>
      <c r="AX84" s="208">
        <v>0</v>
      </c>
      <c r="AY84" s="208">
        <v>0</v>
      </c>
      <c r="AZ84" s="208">
        <v>0</v>
      </c>
      <c r="BA84" s="208">
        <v>0</v>
      </c>
      <c r="BB84" s="208">
        <v>0</v>
      </c>
      <c r="BC84" s="8">
        <f t="shared" si="51"/>
        <v>32</v>
      </c>
      <c r="BD84" s="208">
        <v>0</v>
      </c>
      <c r="BE84" s="208">
        <v>0</v>
      </c>
      <c r="BF84" s="208">
        <v>0</v>
      </c>
      <c r="BG84" s="208">
        <v>0</v>
      </c>
      <c r="BH84" s="208">
        <v>0</v>
      </c>
      <c r="BI84" s="208">
        <v>0</v>
      </c>
      <c r="BJ84" s="8">
        <f t="shared" si="52"/>
        <v>0</v>
      </c>
      <c r="BL84" s="8">
        <f t="shared" si="53"/>
        <v>30.83</v>
      </c>
      <c r="BM84" s="8">
        <f t="shared" si="54"/>
        <v>0</v>
      </c>
      <c r="BN84" s="8">
        <f t="shared" si="55"/>
        <v>32</v>
      </c>
      <c r="BO84" s="8">
        <f t="shared" si="56"/>
        <v>0</v>
      </c>
      <c r="BP84" s="182">
        <f t="shared" si="57"/>
        <v>-1.1700000000000017</v>
      </c>
      <c r="BQ84" s="182">
        <f t="shared" si="58"/>
        <v>0</v>
      </c>
    </row>
    <row r="85" spans="1:69">
      <c r="A85" s="8" t="s">
        <v>127</v>
      </c>
      <c r="B85" s="15">
        <f>'[3]05'!B87</f>
        <v>320</v>
      </c>
      <c r="C85" s="16">
        <f>'[3]05'!C87</f>
        <v>0</v>
      </c>
      <c r="D85" s="16">
        <f>'[3]05'!D87</f>
        <v>0</v>
      </c>
      <c r="E85" s="16">
        <f>'[3]05'!E87</f>
        <v>0</v>
      </c>
      <c r="F85" s="16">
        <f>'[3]05'!F87</f>
        <v>360</v>
      </c>
      <c r="G85" s="16">
        <f>'[3]05'!G87</f>
        <v>460</v>
      </c>
      <c r="H85" s="17">
        <f t="shared" si="59"/>
        <v>1140</v>
      </c>
      <c r="I85" s="15">
        <f>'[3]05'!J87</f>
        <v>270.44</v>
      </c>
      <c r="J85" s="16">
        <f>'[3]05'!K87</f>
        <v>0</v>
      </c>
      <c r="K85" s="16">
        <f>'[3]05'!L87</f>
        <v>0</v>
      </c>
      <c r="L85" s="16">
        <f>'[3]05'!M87</f>
        <v>0</v>
      </c>
      <c r="M85" s="16">
        <f>'[3]05'!N87</f>
        <v>0</v>
      </c>
      <c r="N85" s="16">
        <f>'[3]05'!O87</f>
        <v>0</v>
      </c>
      <c r="O85" s="17">
        <f t="shared" si="60"/>
        <v>270.44</v>
      </c>
      <c r="P85" s="18">
        <f>frq!C85</f>
        <v>1</v>
      </c>
      <c r="Q85" s="15">
        <f t="shared" si="33"/>
        <v>270.44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270.44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238.44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238.44</v>
      </c>
      <c r="AT85" s="8">
        <v>30.83</v>
      </c>
      <c r="AU85" s="8">
        <v>0</v>
      </c>
      <c r="AW85" s="208">
        <v>32</v>
      </c>
      <c r="AX85" s="208">
        <v>0</v>
      </c>
      <c r="AY85" s="208">
        <v>0</v>
      </c>
      <c r="AZ85" s="208">
        <v>0</v>
      </c>
      <c r="BA85" s="208">
        <v>0</v>
      </c>
      <c r="BB85" s="208">
        <v>0</v>
      </c>
      <c r="BC85" s="8">
        <f t="shared" si="51"/>
        <v>32</v>
      </c>
      <c r="BD85" s="208">
        <v>0</v>
      </c>
      <c r="BE85" s="208">
        <v>0</v>
      </c>
      <c r="BF85" s="208">
        <v>0</v>
      </c>
      <c r="BG85" s="208">
        <v>0</v>
      </c>
      <c r="BH85" s="208">
        <v>0</v>
      </c>
      <c r="BI85" s="208">
        <v>0</v>
      </c>
      <c r="BJ85" s="8">
        <f t="shared" si="52"/>
        <v>0</v>
      </c>
      <c r="BL85" s="8">
        <f t="shared" si="53"/>
        <v>30.83</v>
      </c>
      <c r="BM85" s="8">
        <f t="shared" si="54"/>
        <v>0</v>
      </c>
      <c r="BN85" s="8">
        <f t="shared" si="55"/>
        <v>32</v>
      </c>
      <c r="BO85" s="8">
        <f t="shared" si="56"/>
        <v>0</v>
      </c>
      <c r="BP85" s="182">
        <f t="shared" si="57"/>
        <v>-1.1700000000000017</v>
      </c>
      <c r="BQ85" s="182">
        <f t="shared" si="58"/>
        <v>0</v>
      </c>
    </row>
    <row r="86" spans="1:69">
      <c r="A86" s="8" t="s">
        <v>128</v>
      </c>
      <c r="B86" s="15">
        <f>'[3]05'!B88</f>
        <v>320</v>
      </c>
      <c r="C86" s="16">
        <f>'[3]05'!C88</f>
        <v>0</v>
      </c>
      <c r="D86" s="16">
        <f>'[3]05'!D88</f>
        <v>0</v>
      </c>
      <c r="E86" s="16">
        <f>'[3]05'!E88</f>
        <v>0</v>
      </c>
      <c r="F86" s="16">
        <f>'[3]05'!F88</f>
        <v>360</v>
      </c>
      <c r="G86" s="16">
        <f>'[3]05'!G88</f>
        <v>460</v>
      </c>
      <c r="H86" s="17">
        <f t="shared" si="59"/>
        <v>1140</v>
      </c>
      <c r="I86" s="15">
        <f>'[3]05'!J88</f>
        <v>270.44</v>
      </c>
      <c r="J86" s="16">
        <f>'[3]05'!K88</f>
        <v>0</v>
      </c>
      <c r="K86" s="16">
        <f>'[3]05'!L88</f>
        <v>0</v>
      </c>
      <c r="L86" s="16">
        <f>'[3]05'!M88</f>
        <v>0</v>
      </c>
      <c r="M86" s="16">
        <f>'[3]05'!N88</f>
        <v>0</v>
      </c>
      <c r="N86" s="16">
        <f>'[3]05'!O88</f>
        <v>0</v>
      </c>
      <c r="O86" s="17">
        <f t="shared" si="60"/>
        <v>270.44</v>
      </c>
      <c r="P86" s="18">
        <f>frq!C86</f>
        <v>1</v>
      </c>
      <c r="Q86" s="15">
        <f t="shared" si="33"/>
        <v>270.44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270.44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238.44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238.44</v>
      </c>
      <c r="AT86" s="8">
        <v>30.83</v>
      </c>
      <c r="AU86" s="8">
        <v>0</v>
      </c>
      <c r="AW86" s="208">
        <v>32</v>
      </c>
      <c r="AX86" s="208">
        <v>0</v>
      </c>
      <c r="AY86" s="208">
        <v>0</v>
      </c>
      <c r="AZ86" s="208">
        <v>0</v>
      </c>
      <c r="BA86" s="208">
        <v>0</v>
      </c>
      <c r="BB86" s="208">
        <v>0</v>
      </c>
      <c r="BC86" s="8">
        <f t="shared" si="51"/>
        <v>32</v>
      </c>
      <c r="BD86" s="208">
        <v>0</v>
      </c>
      <c r="BE86" s="208">
        <v>0</v>
      </c>
      <c r="BF86" s="208">
        <v>0</v>
      </c>
      <c r="BG86" s="208">
        <v>0</v>
      </c>
      <c r="BH86" s="208">
        <v>0</v>
      </c>
      <c r="BI86" s="208">
        <v>0</v>
      </c>
      <c r="BJ86" s="8">
        <f t="shared" si="52"/>
        <v>0</v>
      </c>
      <c r="BL86" s="8">
        <f t="shared" si="53"/>
        <v>30.83</v>
      </c>
      <c r="BM86" s="8">
        <f t="shared" si="54"/>
        <v>0</v>
      </c>
      <c r="BN86" s="8">
        <f t="shared" si="55"/>
        <v>32</v>
      </c>
      <c r="BO86" s="8">
        <f t="shared" si="56"/>
        <v>0</v>
      </c>
      <c r="BP86" s="182">
        <f t="shared" si="57"/>
        <v>-1.1700000000000017</v>
      </c>
      <c r="BQ86" s="182">
        <f t="shared" si="58"/>
        <v>0</v>
      </c>
    </row>
    <row r="87" spans="1:69">
      <c r="A87" s="8" t="s">
        <v>129</v>
      </c>
      <c r="B87" s="15">
        <f>'[3]05'!B89</f>
        <v>320</v>
      </c>
      <c r="C87" s="16">
        <f>'[3]05'!C89</f>
        <v>0</v>
      </c>
      <c r="D87" s="16">
        <f>'[3]05'!D89</f>
        <v>0</v>
      </c>
      <c r="E87" s="16">
        <f>'[3]05'!E89</f>
        <v>0</v>
      </c>
      <c r="F87" s="16">
        <f>'[3]05'!F89</f>
        <v>360</v>
      </c>
      <c r="G87" s="16">
        <f>'[3]05'!G89</f>
        <v>460</v>
      </c>
      <c r="H87" s="17">
        <f t="shared" si="59"/>
        <v>1140</v>
      </c>
      <c r="I87" s="15">
        <f>'[3]05'!J89</f>
        <v>295.44</v>
      </c>
      <c r="J87" s="16">
        <f>'[3]05'!K89</f>
        <v>0</v>
      </c>
      <c r="K87" s="16">
        <f>'[3]05'!L89</f>
        <v>0</v>
      </c>
      <c r="L87" s="16">
        <f>'[3]05'!M89</f>
        <v>0</v>
      </c>
      <c r="M87" s="16">
        <f>'[3]05'!N89</f>
        <v>0</v>
      </c>
      <c r="N87" s="16">
        <f>'[3]05'!O89</f>
        <v>0</v>
      </c>
      <c r="O87" s="17">
        <f t="shared" si="60"/>
        <v>295.44</v>
      </c>
      <c r="P87" s="18">
        <f>frq!C87</f>
        <v>1</v>
      </c>
      <c r="Q87" s="15">
        <f t="shared" si="33"/>
        <v>295.44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295.44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263.44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263.44</v>
      </c>
      <c r="AT87" s="8">
        <v>30.83</v>
      </c>
      <c r="AU87" s="8">
        <v>0</v>
      </c>
      <c r="AW87" s="208">
        <v>32</v>
      </c>
      <c r="AX87" s="208">
        <v>0</v>
      </c>
      <c r="AY87" s="208">
        <v>0</v>
      </c>
      <c r="AZ87" s="208">
        <v>0</v>
      </c>
      <c r="BA87" s="208">
        <v>0</v>
      </c>
      <c r="BB87" s="208">
        <v>0</v>
      </c>
      <c r="BC87" s="8">
        <f t="shared" si="51"/>
        <v>32</v>
      </c>
      <c r="BD87" s="208">
        <v>0</v>
      </c>
      <c r="BE87" s="208">
        <v>0</v>
      </c>
      <c r="BF87" s="208">
        <v>0</v>
      </c>
      <c r="BG87" s="208">
        <v>0</v>
      </c>
      <c r="BH87" s="208">
        <v>0</v>
      </c>
      <c r="BI87" s="208">
        <v>0</v>
      </c>
      <c r="BJ87" s="8">
        <f t="shared" si="52"/>
        <v>0</v>
      </c>
      <c r="BL87" s="8">
        <f t="shared" si="53"/>
        <v>30.83</v>
      </c>
      <c r="BM87" s="8">
        <f t="shared" si="54"/>
        <v>0</v>
      </c>
      <c r="BN87" s="8">
        <f t="shared" si="55"/>
        <v>32</v>
      </c>
      <c r="BO87" s="8">
        <f t="shared" si="56"/>
        <v>0</v>
      </c>
      <c r="BP87" s="182">
        <f t="shared" si="57"/>
        <v>-1.1700000000000017</v>
      </c>
      <c r="BQ87" s="182">
        <f t="shared" si="58"/>
        <v>0</v>
      </c>
    </row>
    <row r="88" spans="1:69">
      <c r="A88" s="8" t="s">
        <v>130</v>
      </c>
      <c r="B88" s="15">
        <f>'[3]05'!B90</f>
        <v>320</v>
      </c>
      <c r="C88" s="16">
        <f>'[3]05'!C90</f>
        <v>0</v>
      </c>
      <c r="D88" s="16">
        <f>'[3]05'!D90</f>
        <v>0</v>
      </c>
      <c r="E88" s="16">
        <f>'[3]05'!E90</f>
        <v>0</v>
      </c>
      <c r="F88" s="16">
        <f>'[3]05'!F90</f>
        <v>360</v>
      </c>
      <c r="G88" s="16">
        <f>'[3]05'!G90</f>
        <v>460</v>
      </c>
      <c r="H88" s="17">
        <f t="shared" si="59"/>
        <v>1140</v>
      </c>
      <c r="I88" s="15">
        <f>'[3]05'!J90</f>
        <v>295.44</v>
      </c>
      <c r="J88" s="16">
        <f>'[3]05'!K90</f>
        <v>0</v>
      </c>
      <c r="K88" s="16">
        <f>'[3]05'!L90</f>
        <v>0</v>
      </c>
      <c r="L88" s="16">
        <f>'[3]05'!M90</f>
        <v>0</v>
      </c>
      <c r="M88" s="16">
        <f>'[3]05'!N90</f>
        <v>0</v>
      </c>
      <c r="N88" s="16">
        <f>'[3]05'!O90</f>
        <v>0</v>
      </c>
      <c r="O88" s="17">
        <f t="shared" si="60"/>
        <v>295.44</v>
      </c>
      <c r="P88" s="18">
        <f>frq!C88</f>
        <v>1</v>
      </c>
      <c r="Q88" s="15">
        <f t="shared" si="33"/>
        <v>295.44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295.44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263.44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263.44</v>
      </c>
      <c r="AW88" s="208">
        <v>32</v>
      </c>
      <c r="AX88" s="208">
        <v>0</v>
      </c>
      <c r="AY88" s="208">
        <v>0</v>
      </c>
      <c r="AZ88" s="208">
        <v>0</v>
      </c>
      <c r="BA88" s="208">
        <v>0</v>
      </c>
      <c r="BB88" s="208">
        <v>0</v>
      </c>
      <c r="BC88" s="8">
        <f t="shared" si="51"/>
        <v>32</v>
      </c>
      <c r="BD88" s="208">
        <v>0</v>
      </c>
      <c r="BE88" s="208">
        <v>0</v>
      </c>
      <c r="BF88" s="208">
        <v>0</v>
      </c>
      <c r="BG88" s="208">
        <v>0</v>
      </c>
      <c r="BH88" s="208">
        <v>0</v>
      </c>
      <c r="BI88" s="208">
        <v>0</v>
      </c>
      <c r="BJ88" s="8">
        <f t="shared" si="52"/>
        <v>0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0</v>
      </c>
      <c r="BP88" s="182">
        <f t="shared" si="57"/>
        <v>-32</v>
      </c>
      <c r="BQ88" s="182">
        <f t="shared" si="58"/>
        <v>0</v>
      </c>
    </row>
    <row r="89" spans="1:69">
      <c r="A89" s="8" t="s">
        <v>131</v>
      </c>
      <c r="B89" s="15">
        <f>'[3]05'!B91</f>
        <v>320</v>
      </c>
      <c r="C89" s="16">
        <f>'[3]05'!C91</f>
        <v>0</v>
      </c>
      <c r="D89" s="16">
        <f>'[3]05'!D91</f>
        <v>0</v>
      </c>
      <c r="E89" s="16">
        <f>'[3]05'!E91</f>
        <v>0</v>
      </c>
      <c r="F89" s="16">
        <f>'[3]05'!F91</f>
        <v>360</v>
      </c>
      <c r="G89" s="16">
        <f>'[3]05'!G91</f>
        <v>460</v>
      </c>
      <c r="H89" s="17">
        <f t="shared" si="59"/>
        <v>1140</v>
      </c>
      <c r="I89" s="15">
        <f>'[3]05'!J91</f>
        <v>295.44</v>
      </c>
      <c r="J89" s="16">
        <f>'[3]05'!K91</f>
        <v>0</v>
      </c>
      <c r="K89" s="16">
        <f>'[3]05'!L91</f>
        <v>0</v>
      </c>
      <c r="L89" s="16">
        <f>'[3]05'!M91</f>
        <v>0</v>
      </c>
      <c r="M89" s="16">
        <f>'[3]05'!N91</f>
        <v>0</v>
      </c>
      <c r="N89" s="16">
        <f>'[3]05'!O91</f>
        <v>0</v>
      </c>
      <c r="O89" s="17">
        <f t="shared" si="60"/>
        <v>295.44</v>
      </c>
      <c r="P89" s="18">
        <f>frq!C89</f>
        <v>1</v>
      </c>
      <c r="Q89" s="15">
        <f t="shared" si="33"/>
        <v>295.44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295.44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263.44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263.44</v>
      </c>
      <c r="AW89" s="208">
        <v>32</v>
      </c>
      <c r="AX89" s="208">
        <v>0</v>
      </c>
      <c r="AY89" s="208">
        <v>0</v>
      </c>
      <c r="AZ89" s="208">
        <v>0</v>
      </c>
      <c r="BA89" s="208">
        <v>0</v>
      </c>
      <c r="BB89" s="208">
        <v>0</v>
      </c>
      <c r="BC89" s="8">
        <f t="shared" si="51"/>
        <v>32</v>
      </c>
      <c r="BD89" s="208">
        <v>0</v>
      </c>
      <c r="BE89" s="208">
        <v>0</v>
      </c>
      <c r="BF89" s="208">
        <v>0</v>
      </c>
      <c r="BG89" s="208">
        <v>0</v>
      </c>
      <c r="BH89" s="208">
        <v>0</v>
      </c>
      <c r="BI89" s="208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0</v>
      </c>
      <c r="BP89" s="182">
        <f t="shared" si="57"/>
        <v>-32</v>
      </c>
      <c r="BQ89" s="182">
        <f t="shared" si="58"/>
        <v>0</v>
      </c>
    </row>
    <row r="90" spans="1:69">
      <c r="A90" s="8" t="s">
        <v>132</v>
      </c>
      <c r="B90" s="15">
        <f>'[3]05'!B92</f>
        <v>320</v>
      </c>
      <c r="C90" s="16">
        <f>'[3]05'!C92</f>
        <v>0</v>
      </c>
      <c r="D90" s="16">
        <f>'[3]05'!D92</f>
        <v>0</v>
      </c>
      <c r="E90" s="16">
        <f>'[3]05'!E92</f>
        <v>0</v>
      </c>
      <c r="F90" s="16">
        <f>'[3]05'!F92</f>
        <v>360</v>
      </c>
      <c r="G90" s="16">
        <f>'[3]05'!G92</f>
        <v>460</v>
      </c>
      <c r="H90" s="17">
        <f t="shared" si="59"/>
        <v>1140</v>
      </c>
      <c r="I90" s="15">
        <f>'[3]05'!J92</f>
        <v>270</v>
      </c>
      <c r="J90" s="16">
        <f>'[3]05'!K92</f>
        <v>0</v>
      </c>
      <c r="K90" s="16">
        <f>'[3]05'!L92</f>
        <v>0</v>
      </c>
      <c r="L90" s="16">
        <f>'[3]05'!M92</f>
        <v>0</v>
      </c>
      <c r="M90" s="16">
        <f>'[3]05'!N92</f>
        <v>0</v>
      </c>
      <c r="N90" s="16">
        <f>'[3]05'!O92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9.56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9.56</v>
      </c>
      <c r="AL90" s="8">
        <f t="shared" si="35"/>
        <v>228.44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228.44</v>
      </c>
      <c r="AW90" s="208">
        <v>32</v>
      </c>
      <c r="AX90" s="208">
        <v>0</v>
      </c>
      <c r="AY90" s="208">
        <v>0</v>
      </c>
      <c r="AZ90" s="208">
        <v>0</v>
      </c>
      <c r="BA90" s="208">
        <v>0</v>
      </c>
      <c r="BB90" s="208">
        <v>0</v>
      </c>
      <c r="BC90" s="8">
        <f t="shared" si="51"/>
        <v>32</v>
      </c>
      <c r="BD90" s="208">
        <v>9.56</v>
      </c>
      <c r="BE90" s="208">
        <v>0</v>
      </c>
      <c r="BF90" s="208">
        <v>0</v>
      </c>
      <c r="BG90" s="208">
        <v>0</v>
      </c>
      <c r="BH90" s="208">
        <v>0</v>
      </c>
      <c r="BI90" s="208">
        <v>0</v>
      </c>
      <c r="BJ90" s="8">
        <f t="shared" si="52"/>
        <v>9.56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9.56</v>
      </c>
      <c r="BP90" s="182">
        <f t="shared" si="57"/>
        <v>-32</v>
      </c>
      <c r="BQ90" s="182">
        <f t="shared" si="58"/>
        <v>-9.56</v>
      </c>
    </row>
    <row r="91" spans="1:69">
      <c r="A91" s="8" t="s">
        <v>133</v>
      </c>
      <c r="B91" s="15">
        <f>'[3]05'!B93</f>
        <v>320</v>
      </c>
      <c r="C91" s="16">
        <f>'[3]05'!C93</f>
        <v>0</v>
      </c>
      <c r="D91" s="16">
        <f>'[3]05'!D93</f>
        <v>0</v>
      </c>
      <c r="E91" s="16">
        <f>'[3]05'!E93</f>
        <v>0</v>
      </c>
      <c r="F91" s="16">
        <f>'[3]05'!F93</f>
        <v>360</v>
      </c>
      <c r="G91" s="16">
        <f>'[3]05'!G93</f>
        <v>460</v>
      </c>
      <c r="H91" s="17">
        <f t="shared" si="59"/>
        <v>1140</v>
      </c>
      <c r="I91" s="15">
        <f>'[3]05'!J93</f>
        <v>270.44</v>
      </c>
      <c r="J91" s="16">
        <f>'[3]05'!K93</f>
        <v>0</v>
      </c>
      <c r="K91" s="16">
        <f>'[3]05'!L93</f>
        <v>0</v>
      </c>
      <c r="L91" s="16">
        <f>'[3]05'!M93</f>
        <v>0</v>
      </c>
      <c r="M91" s="16">
        <f>'[3]05'!N93</f>
        <v>0</v>
      </c>
      <c r="N91" s="16">
        <f>'[3]05'!O93</f>
        <v>0</v>
      </c>
      <c r="O91" s="17">
        <f t="shared" si="60"/>
        <v>270.44</v>
      </c>
      <c r="P91" s="18">
        <f>frq!C91</f>
        <v>1</v>
      </c>
      <c r="Q91" s="15">
        <f t="shared" si="33"/>
        <v>270.44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270.44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238.44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238.44</v>
      </c>
      <c r="AW91" s="208">
        <v>32</v>
      </c>
      <c r="AX91" s="208">
        <v>0</v>
      </c>
      <c r="AY91" s="208">
        <v>0</v>
      </c>
      <c r="AZ91" s="208">
        <v>0</v>
      </c>
      <c r="BA91" s="208">
        <v>0</v>
      </c>
      <c r="BB91" s="208">
        <v>0</v>
      </c>
      <c r="BC91" s="8">
        <f t="shared" si="51"/>
        <v>32</v>
      </c>
      <c r="BD91" s="208">
        <v>0</v>
      </c>
      <c r="BE91" s="208">
        <v>0</v>
      </c>
      <c r="BF91" s="208">
        <v>0</v>
      </c>
      <c r="BG91" s="208">
        <v>0</v>
      </c>
      <c r="BH91" s="208">
        <v>0</v>
      </c>
      <c r="BI91" s="208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32</v>
      </c>
      <c r="BO91" s="8">
        <f t="shared" si="56"/>
        <v>0</v>
      </c>
      <c r="BP91" s="182">
        <f t="shared" si="57"/>
        <v>-32</v>
      </c>
      <c r="BQ91" s="182">
        <f t="shared" si="58"/>
        <v>0</v>
      </c>
    </row>
    <row r="92" spans="1:69">
      <c r="A92" s="8" t="s">
        <v>134</v>
      </c>
      <c r="B92" s="15">
        <f>'[3]05'!B94</f>
        <v>320</v>
      </c>
      <c r="C92" s="16">
        <f>'[3]05'!C94</f>
        <v>0</v>
      </c>
      <c r="D92" s="16">
        <f>'[3]05'!D94</f>
        <v>0</v>
      </c>
      <c r="E92" s="16">
        <f>'[3]05'!E94</f>
        <v>0</v>
      </c>
      <c r="F92" s="16">
        <f>'[3]05'!F94</f>
        <v>360</v>
      </c>
      <c r="G92" s="16">
        <f>'[3]05'!G94</f>
        <v>460</v>
      </c>
      <c r="H92" s="17">
        <f t="shared" si="59"/>
        <v>1140</v>
      </c>
      <c r="I92" s="15">
        <f>'[3]05'!J94</f>
        <v>270.44</v>
      </c>
      <c r="J92" s="16">
        <f>'[3]05'!K94</f>
        <v>0</v>
      </c>
      <c r="K92" s="16">
        <f>'[3]05'!L94</f>
        <v>0</v>
      </c>
      <c r="L92" s="16">
        <f>'[3]05'!M94</f>
        <v>0</v>
      </c>
      <c r="M92" s="16">
        <f>'[3]05'!N94</f>
        <v>0</v>
      </c>
      <c r="N92" s="16">
        <f>'[3]05'!O94</f>
        <v>0</v>
      </c>
      <c r="O92" s="17">
        <f t="shared" si="60"/>
        <v>270.44</v>
      </c>
      <c r="P92" s="18">
        <f>frq!C92</f>
        <v>1</v>
      </c>
      <c r="Q92" s="15">
        <f t="shared" si="33"/>
        <v>270.44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270.44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238.44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238.44</v>
      </c>
      <c r="AW92" s="208">
        <v>32</v>
      </c>
      <c r="AX92" s="208">
        <v>0</v>
      </c>
      <c r="AY92" s="208">
        <v>0</v>
      </c>
      <c r="AZ92" s="208">
        <v>0</v>
      </c>
      <c r="BA92" s="208">
        <v>0</v>
      </c>
      <c r="BB92" s="208">
        <v>0</v>
      </c>
      <c r="BC92" s="8">
        <f t="shared" si="51"/>
        <v>32</v>
      </c>
      <c r="BD92" s="208">
        <v>0</v>
      </c>
      <c r="BE92" s="208">
        <v>0</v>
      </c>
      <c r="BF92" s="208">
        <v>0</v>
      </c>
      <c r="BG92" s="208">
        <v>0</v>
      </c>
      <c r="BH92" s="208">
        <v>0</v>
      </c>
      <c r="BI92" s="208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0</v>
      </c>
      <c r="BP92" s="182">
        <f t="shared" si="57"/>
        <v>-32</v>
      </c>
      <c r="BQ92" s="182">
        <f t="shared" si="58"/>
        <v>0</v>
      </c>
    </row>
    <row r="93" spans="1:69">
      <c r="A93" s="8" t="s">
        <v>135</v>
      </c>
      <c r="B93" s="15">
        <f>'[3]05'!B95</f>
        <v>320</v>
      </c>
      <c r="C93" s="16">
        <f>'[3]05'!C95</f>
        <v>0</v>
      </c>
      <c r="D93" s="16">
        <f>'[3]05'!D95</f>
        <v>0</v>
      </c>
      <c r="E93" s="16">
        <f>'[3]05'!E95</f>
        <v>0</v>
      </c>
      <c r="F93" s="16">
        <f>'[3]05'!F95</f>
        <v>360</v>
      </c>
      <c r="G93" s="16">
        <f>'[3]05'!G95</f>
        <v>460</v>
      </c>
      <c r="H93" s="17">
        <f t="shared" si="59"/>
        <v>1140</v>
      </c>
      <c r="I93" s="15">
        <f>'[3]05'!J95</f>
        <v>270.44</v>
      </c>
      <c r="J93" s="16">
        <f>'[3]05'!K95</f>
        <v>0</v>
      </c>
      <c r="K93" s="16">
        <f>'[3]05'!L95</f>
        <v>0</v>
      </c>
      <c r="L93" s="16">
        <f>'[3]05'!M95</f>
        <v>0</v>
      </c>
      <c r="M93" s="16">
        <f>'[3]05'!N95</f>
        <v>0</v>
      </c>
      <c r="N93" s="16">
        <f>'[3]05'!O95</f>
        <v>0</v>
      </c>
      <c r="O93" s="17">
        <f t="shared" si="60"/>
        <v>270.44</v>
      </c>
      <c r="P93" s="18">
        <f>frq!C93</f>
        <v>1</v>
      </c>
      <c r="Q93" s="15">
        <f t="shared" si="33"/>
        <v>270.44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270.44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238.44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238.44</v>
      </c>
      <c r="AW93" s="208">
        <v>32</v>
      </c>
      <c r="AX93" s="208">
        <v>0</v>
      </c>
      <c r="AY93" s="208">
        <v>0</v>
      </c>
      <c r="AZ93" s="208">
        <v>0</v>
      </c>
      <c r="BA93" s="208">
        <v>0</v>
      </c>
      <c r="BB93" s="208">
        <v>0</v>
      </c>
      <c r="BC93" s="8">
        <f t="shared" si="51"/>
        <v>32</v>
      </c>
      <c r="BD93" s="208">
        <v>0</v>
      </c>
      <c r="BE93" s="208">
        <v>0</v>
      </c>
      <c r="BF93" s="208">
        <v>0</v>
      </c>
      <c r="BG93" s="208">
        <v>0</v>
      </c>
      <c r="BH93" s="208">
        <v>0</v>
      </c>
      <c r="BI93" s="208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32</v>
      </c>
      <c r="BO93" s="8">
        <f t="shared" si="56"/>
        <v>0</v>
      </c>
      <c r="BP93" s="182">
        <f t="shared" si="57"/>
        <v>-32</v>
      </c>
      <c r="BQ93" s="182">
        <f t="shared" si="58"/>
        <v>0</v>
      </c>
    </row>
    <row r="94" spans="1:69">
      <c r="A94" s="8" t="s">
        <v>136</v>
      </c>
      <c r="B94" s="15">
        <f>'[3]05'!B96</f>
        <v>320</v>
      </c>
      <c r="C94" s="16">
        <f>'[3]05'!C96</f>
        <v>0</v>
      </c>
      <c r="D94" s="16">
        <f>'[3]05'!D96</f>
        <v>0</v>
      </c>
      <c r="E94" s="16">
        <f>'[3]05'!E96</f>
        <v>0</v>
      </c>
      <c r="F94" s="16">
        <f>'[3]05'!F96</f>
        <v>360</v>
      </c>
      <c r="G94" s="16">
        <f>'[3]05'!G96</f>
        <v>460</v>
      </c>
      <c r="H94" s="17">
        <f t="shared" si="59"/>
        <v>1140</v>
      </c>
      <c r="I94" s="15">
        <f>'[3]05'!J96</f>
        <v>270.44</v>
      </c>
      <c r="J94" s="16">
        <f>'[3]05'!K96</f>
        <v>0</v>
      </c>
      <c r="K94" s="16">
        <f>'[3]05'!L96</f>
        <v>0</v>
      </c>
      <c r="L94" s="16">
        <f>'[3]05'!M96</f>
        <v>0</v>
      </c>
      <c r="M94" s="16">
        <f>'[3]05'!N96</f>
        <v>0</v>
      </c>
      <c r="N94" s="16">
        <f>'[3]05'!O96</f>
        <v>0</v>
      </c>
      <c r="O94" s="17">
        <f t="shared" si="60"/>
        <v>270.44</v>
      </c>
      <c r="P94" s="18">
        <f>frq!C94</f>
        <v>1</v>
      </c>
      <c r="Q94" s="15">
        <f t="shared" si="33"/>
        <v>270.44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270.44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238.44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238.44</v>
      </c>
      <c r="AW94" s="208">
        <v>32</v>
      </c>
      <c r="AX94" s="208">
        <v>0</v>
      </c>
      <c r="AY94" s="208">
        <v>0</v>
      </c>
      <c r="AZ94" s="208">
        <v>0</v>
      </c>
      <c r="BA94" s="208">
        <v>0</v>
      </c>
      <c r="BB94" s="208">
        <v>0</v>
      </c>
      <c r="BC94" s="8">
        <f t="shared" si="51"/>
        <v>32</v>
      </c>
      <c r="BD94" s="208">
        <v>0</v>
      </c>
      <c r="BE94" s="208">
        <v>0</v>
      </c>
      <c r="BF94" s="208">
        <v>0</v>
      </c>
      <c r="BG94" s="208">
        <v>0</v>
      </c>
      <c r="BH94" s="208">
        <v>0</v>
      </c>
      <c r="BI94" s="208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32</v>
      </c>
      <c r="BO94" s="8">
        <f t="shared" si="56"/>
        <v>0</v>
      </c>
      <c r="BP94" s="182">
        <f t="shared" si="57"/>
        <v>-32</v>
      </c>
      <c r="BQ94" s="182">
        <f t="shared" si="58"/>
        <v>0</v>
      </c>
    </row>
    <row r="95" spans="1:69">
      <c r="A95" s="8" t="s">
        <v>137</v>
      </c>
      <c r="B95" s="15">
        <f>'[3]05'!B97</f>
        <v>320</v>
      </c>
      <c r="C95" s="16">
        <f>'[3]05'!C97</f>
        <v>0</v>
      </c>
      <c r="D95" s="16">
        <f>'[3]05'!D97</f>
        <v>0</v>
      </c>
      <c r="E95" s="16">
        <f>'[3]05'!E97</f>
        <v>0</v>
      </c>
      <c r="F95" s="16">
        <f>'[3]05'!F97</f>
        <v>360</v>
      </c>
      <c r="G95" s="16">
        <f>'[3]05'!G97</f>
        <v>460</v>
      </c>
      <c r="H95" s="17">
        <f t="shared" si="59"/>
        <v>1140</v>
      </c>
      <c r="I95" s="15">
        <f>'[3]05'!J97</f>
        <v>270.44</v>
      </c>
      <c r="J95" s="16">
        <f>'[3]05'!K97</f>
        <v>0</v>
      </c>
      <c r="K95" s="16">
        <f>'[3]05'!L97</f>
        <v>0</v>
      </c>
      <c r="L95" s="16">
        <f>'[3]05'!M97</f>
        <v>0</v>
      </c>
      <c r="M95" s="16">
        <f>'[3]05'!N97</f>
        <v>0</v>
      </c>
      <c r="N95" s="16">
        <f>'[3]05'!O97</f>
        <v>0</v>
      </c>
      <c r="O95" s="17">
        <f t="shared" si="60"/>
        <v>270.44</v>
      </c>
      <c r="P95" s="18">
        <f>frq!C95</f>
        <v>1</v>
      </c>
      <c r="Q95" s="15">
        <f t="shared" si="33"/>
        <v>270.44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270.44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238.44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238.44</v>
      </c>
      <c r="AW95" s="208">
        <v>32</v>
      </c>
      <c r="AX95" s="208">
        <v>0</v>
      </c>
      <c r="AY95" s="208">
        <v>0</v>
      </c>
      <c r="AZ95" s="208">
        <v>0</v>
      </c>
      <c r="BA95" s="208">
        <v>0</v>
      </c>
      <c r="BB95" s="208">
        <v>0</v>
      </c>
      <c r="BC95" s="8">
        <f t="shared" si="51"/>
        <v>32</v>
      </c>
      <c r="BD95" s="208">
        <v>0</v>
      </c>
      <c r="BE95" s="208">
        <v>0</v>
      </c>
      <c r="BF95" s="208">
        <v>0</v>
      </c>
      <c r="BG95" s="208">
        <v>0</v>
      </c>
      <c r="BH95" s="208">
        <v>0</v>
      </c>
      <c r="BI95" s="208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32</v>
      </c>
      <c r="BO95" s="8">
        <f t="shared" si="56"/>
        <v>0</v>
      </c>
      <c r="BP95" s="182">
        <f t="shared" si="57"/>
        <v>-32</v>
      </c>
      <c r="BQ95" s="182">
        <f t="shared" si="58"/>
        <v>0</v>
      </c>
    </row>
    <row r="96" spans="1:69">
      <c r="A96" s="8" t="s">
        <v>138</v>
      </c>
      <c r="B96" s="15">
        <f>'[3]05'!B98</f>
        <v>320</v>
      </c>
      <c r="C96" s="16">
        <f>'[3]05'!C98</f>
        <v>0</v>
      </c>
      <c r="D96" s="16">
        <f>'[3]05'!D98</f>
        <v>0</v>
      </c>
      <c r="E96" s="16">
        <f>'[3]05'!E98</f>
        <v>0</v>
      </c>
      <c r="F96" s="16">
        <f>'[3]05'!F98</f>
        <v>360</v>
      </c>
      <c r="G96" s="16">
        <f>'[3]05'!G98</f>
        <v>460</v>
      </c>
      <c r="H96" s="17">
        <f t="shared" si="59"/>
        <v>1140</v>
      </c>
      <c r="I96" s="15">
        <f>'[3]05'!J98</f>
        <v>270.44</v>
      </c>
      <c r="J96" s="16">
        <f>'[3]05'!K98</f>
        <v>0</v>
      </c>
      <c r="K96" s="16">
        <f>'[3]05'!L98</f>
        <v>0</v>
      </c>
      <c r="L96" s="16">
        <f>'[3]05'!M98</f>
        <v>0</v>
      </c>
      <c r="M96" s="16">
        <f>'[3]05'!N98</f>
        <v>0</v>
      </c>
      <c r="N96" s="16">
        <f>'[3]05'!O98</f>
        <v>0</v>
      </c>
      <c r="O96" s="17">
        <f t="shared" si="60"/>
        <v>270.44</v>
      </c>
      <c r="P96" s="18">
        <f>frq!C96</f>
        <v>1</v>
      </c>
      <c r="Q96" s="15">
        <f t="shared" si="33"/>
        <v>270.44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270.44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238.44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238.44</v>
      </c>
      <c r="AW96" s="208">
        <v>32</v>
      </c>
      <c r="AX96" s="208">
        <v>0</v>
      </c>
      <c r="AY96" s="208">
        <v>0</v>
      </c>
      <c r="AZ96" s="208">
        <v>0</v>
      </c>
      <c r="BA96" s="208">
        <v>0</v>
      </c>
      <c r="BB96" s="208">
        <v>0</v>
      </c>
      <c r="BC96" s="8">
        <f t="shared" si="51"/>
        <v>32</v>
      </c>
      <c r="BD96" s="208">
        <v>0</v>
      </c>
      <c r="BE96" s="208">
        <v>0</v>
      </c>
      <c r="BF96" s="208">
        <v>0</v>
      </c>
      <c r="BG96" s="208">
        <v>0</v>
      </c>
      <c r="BH96" s="208">
        <v>0</v>
      </c>
      <c r="BI96" s="208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32</v>
      </c>
      <c r="BO96" s="8">
        <f t="shared" si="56"/>
        <v>0</v>
      </c>
      <c r="BP96" s="182">
        <f t="shared" si="57"/>
        <v>-32</v>
      </c>
      <c r="BQ96" s="182">
        <f t="shared" si="58"/>
        <v>0</v>
      </c>
    </row>
    <row r="97" spans="1:69">
      <c r="A97" s="8" t="s">
        <v>139</v>
      </c>
      <c r="B97" s="15">
        <f>'[3]05'!B99</f>
        <v>320</v>
      </c>
      <c r="C97" s="16">
        <f>'[3]05'!C99</f>
        <v>0</v>
      </c>
      <c r="D97" s="16">
        <f>'[3]05'!D99</f>
        <v>0</v>
      </c>
      <c r="E97" s="16">
        <f>'[3]05'!E99</f>
        <v>0</v>
      </c>
      <c r="F97" s="16">
        <f>'[3]05'!F99</f>
        <v>360</v>
      </c>
      <c r="G97" s="16">
        <f>'[3]05'!G99</f>
        <v>460</v>
      </c>
      <c r="H97" s="17">
        <f t="shared" si="59"/>
        <v>1140</v>
      </c>
      <c r="I97" s="15">
        <f>'[3]05'!J99</f>
        <v>270.44</v>
      </c>
      <c r="J97" s="16">
        <f>'[3]05'!K99</f>
        <v>0</v>
      </c>
      <c r="K97" s="16">
        <f>'[3]05'!L99</f>
        <v>0</v>
      </c>
      <c r="L97" s="16">
        <f>'[3]05'!M99</f>
        <v>0</v>
      </c>
      <c r="M97" s="16">
        <f>'[3]05'!N99</f>
        <v>0</v>
      </c>
      <c r="N97" s="16">
        <f>'[3]05'!O99</f>
        <v>0</v>
      </c>
      <c r="O97" s="17">
        <f t="shared" si="60"/>
        <v>270.44</v>
      </c>
      <c r="P97" s="18">
        <f>frq!C97</f>
        <v>1</v>
      </c>
      <c r="Q97" s="15">
        <f t="shared" si="33"/>
        <v>270.44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270.44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238.44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238.44</v>
      </c>
      <c r="AW97" s="208">
        <v>32</v>
      </c>
      <c r="AX97" s="208">
        <v>0</v>
      </c>
      <c r="AY97" s="208">
        <v>0</v>
      </c>
      <c r="AZ97" s="208">
        <v>0</v>
      </c>
      <c r="BA97" s="208">
        <v>0</v>
      </c>
      <c r="BB97" s="208">
        <v>0</v>
      </c>
      <c r="BC97" s="8">
        <f t="shared" si="51"/>
        <v>32</v>
      </c>
      <c r="BD97" s="208">
        <v>0</v>
      </c>
      <c r="BE97" s="208">
        <v>0</v>
      </c>
      <c r="BF97" s="208">
        <v>0</v>
      </c>
      <c r="BG97" s="208">
        <v>0</v>
      </c>
      <c r="BH97" s="208">
        <v>0</v>
      </c>
      <c r="BI97" s="208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32</v>
      </c>
      <c r="BO97" s="8">
        <f t="shared" si="56"/>
        <v>0</v>
      </c>
      <c r="BP97" s="182">
        <f t="shared" si="57"/>
        <v>-32</v>
      </c>
      <c r="BQ97" s="182">
        <f t="shared" si="58"/>
        <v>0</v>
      </c>
    </row>
    <row r="98" spans="1:69">
      <c r="A98" s="8" t="s">
        <v>140</v>
      </c>
      <c r="B98" s="15">
        <f>'[3]05'!B100</f>
        <v>320</v>
      </c>
      <c r="C98" s="16">
        <f>'[3]05'!C100</f>
        <v>0</v>
      </c>
      <c r="D98" s="16">
        <f>'[3]05'!D100</f>
        <v>0</v>
      </c>
      <c r="E98" s="16">
        <f>'[3]05'!E100</f>
        <v>0</v>
      </c>
      <c r="F98" s="16">
        <f>'[3]05'!F100</f>
        <v>360</v>
      </c>
      <c r="G98" s="16">
        <f>'[3]05'!G100</f>
        <v>460</v>
      </c>
      <c r="H98" s="17">
        <f t="shared" si="59"/>
        <v>1140</v>
      </c>
      <c r="I98" s="15">
        <f>'[3]05'!J100</f>
        <v>270.44</v>
      </c>
      <c r="J98" s="16">
        <f>'[3]05'!K100</f>
        <v>0</v>
      </c>
      <c r="K98" s="16">
        <f>'[3]05'!L100</f>
        <v>0</v>
      </c>
      <c r="L98" s="16">
        <f>'[3]05'!M100</f>
        <v>0</v>
      </c>
      <c r="M98" s="16">
        <f>'[3]05'!N100</f>
        <v>0</v>
      </c>
      <c r="N98" s="16">
        <f>'[3]05'!O100</f>
        <v>0</v>
      </c>
      <c r="O98" s="17">
        <f t="shared" si="60"/>
        <v>270.44</v>
      </c>
      <c r="P98" s="18">
        <f>frq!C98</f>
        <v>1</v>
      </c>
      <c r="Q98" s="15">
        <f t="shared" si="33"/>
        <v>270.44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270.44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238.44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238.44</v>
      </c>
      <c r="AW98" s="208">
        <v>32</v>
      </c>
      <c r="AX98" s="208">
        <v>0</v>
      </c>
      <c r="AY98" s="208">
        <v>0</v>
      </c>
      <c r="AZ98" s="208">
        <v>0</v>
      </c>
      <c r="BA98" s="208">
        <v>0</v>
      </c>
      <c r="BB98" s="208">
        <v>0</v>
      </c>
      <c r="BC98" s="8">
        <f t="shared" si="51"/>
        <v>32</v>
      </c>
      <c r="BD98" s="208">
        <v>0</v>
      </c>
      <c r="BE98" s="208">
        <v>0</v>
      </c>
      <c r="BF98" s="208">
        <v>0</v>
      </c>
      <c r="BG98" s="208">
        <v>0</v>
      </c>
      <c r="BH98" s="208">
        <v>0</v>
      </c>
      <c r="BI98" s="208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32</v>
      </c>
      <c r="BO98" s="8">
        <f t="shared" si="56"/>
        <v>0</v>
      </c>
      <c r="BP98" s="182">
        <f t="shared" si="57"/>
        <v>-32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8.64</v>
      </c>
      <c r="G99" s="15">
        <f t="shared" si="62"/>
        <v>11.04</v>
      </c>
      <c r="H99" s="15">
        <f t="shared" si="62"/>
        <v>27.36</v>
      </c>
      <c r="I99" s="15">
        <f t="shared" si="62"/>
        <v>6.6394099999999945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6.6394099999999945</v>
      </c>
      <c r="P99" s="15">
        <f t="shared" si="62"/>
        <v>2.4E-2</v>
      </c>
      <c r="Q99" s="15">
        <f t="shared" si="62"/>
        <v>6.6394099999999945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6.6394099999999945</v>
      </c>
      <c r="X99" s="15">
        <f t="shared" si="62"/>
        <v>0.57703749999999987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0.57703749999999987</v>
      </c>
      <c r="AE99" s="15">
        <f t="shared" si="62"/>
        <v>0.37874749999999996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0.37874749999999996</v>
      </c>
      <c r="AL99" s="15">
        <f t="shared" si="62"/>
        <v>5.6836249999999975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5.6836249999999975</v>
      </c>
      <c r="AS99" s="15">
        <f t="shared" si="62"/>
        <v>0</v>
      </c>
      <c r="AT99" s="15">
        <f t="shared" si="62"/>
        <v>0.53795999999999944</v>
      </c>
      <c r="AU99" s="15">
        <f t="shared" si="62"/>
        <v>0.27527750000000034</v>
      </c>
      <c r="AV99" s="15">
        <f t="shared" si="62"/>
        <v>0</v>
      </c>
      <c r="AW99" s="15">
        <f t="shared" si="62"/>
        <v>0.57703749999999987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0.57703749999999987</v>
      </c>
      <c r="BD99" s="15">
        <f t="shared" si="62"/>
        <v>0.37874749999999996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0.37874749999999996</v>
      </c>
      <c r="BK99" s="15"/>
      <c r="BL99" s="15">
        <f t="shared" si="63"/>
        <v>0.53795999999999944</v>
      </c>
      <c r="BM99" s="15">
        <f t="shared" si="63"/>
        <v>0.27527750000000034</v>
      </c>
      <c r="BN99" s="15">
        <f t="shared" si="63"/>
        <v>0.57703749999999987</v>
      </c>
      <c r="BO99" s="15">
        <f t="shared" si="63"/>
        <v>0.37874749999999996</v>
      </c>
      <c r="BP99" s="15">
        <f t="shared" si="63"/>
        <v>-3.907750000000023E-2</v>
      </c>
      <c r="BQ99" s="15">
        <f t="shared" si="63"/>
        <v>-0.10347000000000006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44990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44990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176</v>
      </c>
      <c r="C3">
        <f>PPCL!E3</f>
        <v>0</v>
      </c>
      <c r="D3">
        <f>PPCL!O3</f>
        <v>0</v>
      </c>
      <c r="E3">
        <f>PPCL!P3</f>
        <v>0</v>
      </c>
      <c r="F3">
        <f>B3+C3</f>
        <v>176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176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176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176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176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176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176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176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176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176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176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176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176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176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176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176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176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176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176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176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176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176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176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176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176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176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176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176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176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176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176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176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176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176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176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176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176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176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176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176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176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176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176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176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176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176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176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176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176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176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176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176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176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176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176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176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176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176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176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176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176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176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176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176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176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176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176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176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176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176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176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176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176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176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176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176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176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176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176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4.1399999999999997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4.1399999999999997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15</v>
      </c>
      <c r="J3">
        <f>BYPL_EOD!AC3+BYPL_EOD!AD3</f>
        <v>8.41</v>
      </c>
      <c r="K3">
        <f>MES_EOD!AC3+MES_EOD!AD3</f>
        <v>0</v>
      </c>
      <c r="L3">
        <f>NDMC_EOD!AC3+NDMC_EOD!AD3</f>
        <v>1.83</v>
      </c>
      <c r="M3">
        <f>TPDDL_EOD!AC3+TPDDL_EOD!AD3</f>
        <v>10.98</v>
      </c>
      <c r="N3">
        <f t="shared" ref="N3:N66" si="0">SUM(I3:M3)</f>
        <v>36.22</v>
      </c>
      <c r="O3" s="154">
        <f t="shared" ref="O3:O66" si="1">G3-N3</f>
        <v>-0.61999999999999744</v>
      </c>
      <c r="P3">
        <v>14.74323578133628</v>
      </c>
      <c r="Q3">
        <v>8.2660408614025407</v>
      </c>
      <c r="R3">
        <v>0</v>
      </c>
      <c r="S3">
        <v>1.7986747653230262</v>
      </c>
      <c r="T3">
        <v>10.792048591938157</v>
      </c>
      <c r="U3" s="156">
        <f t="shared" ref="U3:U66" si="2">SUM(P3:T3)</f>
        <v>35.6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15</v>
      </c>
      <c r="J4">
        <f>BYPL_EOD!AC4+BYPL_EOD!AD4</f>
        <v>8.41</v>
      </c>
      <c r="K4">
        <f>MES_EOD!AC4+MES_EOD!AD4</f>
        <v>0</v>
      </c>
      <c r="L4">
        <f>NDMC_EOD!AC4+NDMC_EOD!AD4</f>
        <v>1.83</v>
      </c>
      <c r="M4">
        <f>TPDDL_EOD!AC4+TPDDL_EOD!AD4</f>
        <v>10.98</v>
      </c>
      <c r="N4">
        <f t="shared" si="0"/>
        <v>36.22</v>
      </c>
      <c r="O4" s="154">
        <f t="shared" si="1"/>
        <v>-0.61999999999999744</v>
      </c>
      <c r="P4">
        <v>14.74323578133628</v>
      </c>
      <c r="Q4">
        <v>8.2660408614025407</v>
      </c>
      <c r="R4">
        <v>0</v>
      </c>
      <c r="S4">
        <v>1.7986747653230262</v>
      </c>
      <c r="T4">
        <v>10.792048591938157</v>
      </c>
      <c r="U4" s="156">
        <f t="shared" si="2"/>
        <v>35.6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36.230000000000004</v>
      </c>
      <c r="E5">
        <f>GT!N5</f>
        <v>0</v>
      </c>
      <c r="F5">
        <f t="shared" si="4"/>
        <v>84</v>
      </c>
      <c r="G5">
        <f t="shared" si="5"/>
        <v>36.230000000000004</v>
      </c>
      <c r="H5" s="154"/>
      <c r="I5">
        <f>BRPL_EOD!AC5+BRPL_EOD!AD5</f>
        <v>15</v>
      </c>
      <c r="J5">
        <f>BYPL_EOD!AC5+BYPL_EOD!AD5</f>
        <v>8.41</v>
      </c>
      <c r="K5">
        <f>MES_EOD!AC5+MES_EOD!AD5</f>
        <v>0</v>
      </c>
      <c r="L5">
        <f>NDMC_EOD!AC5+NDMC_EOD!AD5</f>
        <v>1.83</v>
      </c>
      <c r="M5">
        <f>TPDDL_EOD!AC5+TPDDL_EOD!AD5</f>
        <v>10.98</v>
      </c>
      <c r="N5">
        <f t="shared" si="0"/>
        <v>36.22</v>
      </c>
      <c r="O5" s="154">
        <f t="shared" si="1"/>
        <v>1.0000000000005116E-2</v>
      </c>
      <c r="P5">
        <v>15.004141358365546</v>
      </c>
      <c r="Q5">
        <v>8.4123219215902836</v>
      </c>
      <c r="R5">
        <v>0</v>
      </c>
      <c r="S5">
        <v>1.8305052457205966</v>
      </c>
      <c r="T5">
        <v>10.98303147432358</v>
      </c>
      <c r="U5" s="156">
        <f t="shared" si="2"/>
        <v>36.230000000000004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36.230000000000004</v>
      </c>
      <c r="E6">
        <f>GT!N6</f>
        <v>0</v>
      </c>
      <c r="F6">
        <f t="shared" si="4"/>
        <v>84</v>
      </c>
      <c r="G6">
        <f t="shared" si="5"/>
        <v>36.230000000000004</v>
      </c>
      <c r="H6" s="154"/>
      <c r="I6">
        <f>BRPL_EOD!AC6+BRPL_EOD!AD6</f>
        <v>15</v>
      </c>
      <c r="J6">
        <f>BYPL_EOD!AC6+BYPL_EOD!AD6</f>
        <v>8.41</v>
      </c>
      <c r="K6">
        <f>MES_EOD!AC6+MES_EOD!AD6</f>
        <v>0</v>
      </c>
      <c r="L6">
        <f>NDMC_EOD!AC6+NDMC_EOD!AD6</f>
        <v>1.83</v>
      </c>
      <c r="M6">
        <f>TPDDL_EOD!AC6+TPDDL_EOD!AD6</f>
        <v>10.98</v>
      </c>
      <c r="N6">
        <f t="shared" si="0"/>
        <v>36.22</v>
      </c>
      <c r="O6" s="154">
        <f t="shared" si="1"/>
        <v>1.0000000000005116E-2</v>
      </c>
      <c r="P6">
        <v>15.004141358365546</v>
      </c>
      <c r="Q6">
        <v>8.4123219215902836</v>
      </c>
      <c r="R6">
        <v>0</v>
      </c>
      <c r="S6">
        <v>1.8305052457205966</v>
      </c>
      <c r="T6">
        <v>10.98303147432358</v>
      </c>
      <c r="U6" s="156">
        <f t="shared" si="2"/>
        <v>36.230000000000004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36.230000000000004</v>
      </c>
      <c r="E7">
        <f>GT!N7</f>
        <v>0</v>
      </c>
      <c r="F7">
        <f t="shared" si="4"/>
        <v>84</v>
      </c>
      <c r="G7">
        <f t="shared" si="5"/>
        <v>36.230000000000004</v>
      </c>
      <c r="H7" s="154"/>
      <c r="I7">
        <f>BRPL_EOD!AC7+BRPL_EOD!AD7</f>
        <v>15</v>
      </c>
      <c r="J7">
        <f>BYPL_EOD!AC7+BYPL_EOD!AD7</f>
        <v>8.41</v>
      </c>
      <c r="K7">
        <f>MES_EOD!AC7+MES_EOD!AD7</f>
        <v>0</v>
      </c>
      <c r="L7">
        <f>NDMC_EOD!AC7+NDMC_EOD!AD7</f>
        <v>1.83</v>
      </c>
      <c r="M7">
        <f>TPDDL_EOD!AC7+TPDDL_EOD!AD7</f>
        <v>10.98</v>
      </c>
      <c r="N7">
        <f t="shared" si="0"/>
        <v>36.22</v>
      </c>
      <c r="O7" s="154">
        <f t="shared" si="1"/>
        <v>1.0000000000005116E-2</v>
      </c>
      <c r="P7">
        <v>15.004141358365546</v>
      </c>
      <c r="Q7">
        <v>8.4123219215902836</v>
      </c>
      <c r="R7">
        <v>0</v>
      </c>
      <c r="S7">
        <v>1.8305052457205966</v>
      </c>
      <c r="T7">
        <v>10.98303147432358</v>
      </c>
      <c r="U7" s="156">
        <f t="shared" si="2"/>
        <v>36.230000000000004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36.230000000000004</v>
      </c>
      <c r="E8">
        <f>GT!N8</f>
        <v>0</v>
      </c>
      <c r="F8">
        <f t="shared" si="4"/>
        <v>84</v>
      </c>
      <c r="G8">
        <f t="shared" si="5"/>
        <v>36.230000000000004</v>
      </c>
      <c r="H8" s="154"/>
      <c r="I8">
        <f>BRPL_EOD!AC8+BRPL_EOD!AD8</f>
        <v>15</v>
      </c>
      <c r="J8">
        <f>BYPL_EOD!AC8+BYPL_EOD!AD8</f>
        <v>8.41</v>
      </c>
      <c r="K8">
        <f>MES_EOD!AC8+MES_EOD!AD8</f>
        <v>0</v>
      </c>
      <c r="L8">
        <f>NDMC_EOD!AC8+NDMC_EOD!AD8</f>
        <v>1.83</v>
      </c>
      <c r="M8">
        <f>TPDDL_EOD!AC8+TPDDL_EOD!AD8</f>
        <v>10.98</v>
      </c>
      <c r="N8">
        <f t="shared" si="0"/>
        <v>36.22</v>
      </c>
      <c r="O8" s="154">
        <f t="shared" si="1"/>
        <v>1.0000000000005116E-2</v>
      </c>
      <c r="P8">
        <v>15.004141358365546</v>
      </c>
      <c r="Q8">
        <v>8.4123219215902836</v>
      </c>
      <c r="R8">
        <v>0</v>
      </c>
      <c r="S8">
        <v>1.8305052457205966</v>
      </c>
      <c r="T8">
        <v>10.98303147432358</v>
      </c>
      <c r="U8" s="156">
        <f t="shared" si="2"/>
        <v>36.230000000000004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36.230000000000004</v>
      </c>
      <c r="E9">
        <f>GT!N9</f>
        <v>0</v>
      </c>
      <c r="F9">
        <f t="shared" si="4"/>
        <v>84</v>
      </c>
      <c r="G9">
        <f t="shared" si="5"/>
        <v>36.230000000000004</v>
      </c>
      <c r="H9" s="154"/>
      <c r="I9">
        <f>BRPL_EOD!AC9+BRPL_EOD!AD9</f>
        <v>15</v>
      </c>
      <c r="J9">
        <f>BYPL_EOD!AC9+BYPL_EOD!AD9</f>
        <v>8.41</v>
      </c>
      <c r="K9">
        <f>MES_EOD!AC9+MES_EOD!AD9</f>
        <v>0</v>
      </c>
      <c r="L9">
        <f>NDMC_EOD!AC9+NDMC_EOD!AD9</f>
        <v>1.83</v>
      </c>
      <c r="M9">
        <f>TPDDL_EOD!AC9+TPDDL_EOD!AD9</f>
        <v>10.98</v>
      </c>
      <c r="N9">
        <f t="shared" si="0"/>
        <v>36.22</v>
      </c>
      <c r="O9" s="154">
        <f t="shared" si="1"/>
        <v>1.0000000000005116E-2</v>
      </c>
      <c r="P9">
        <v>15.004141358365546</v>
      </c>
      <c r="Q9">
        <v>8.4123219215902836</v>
      </c>
      <c r="R9">
        <v>0</v>
      </c>
      <c r="S9">
        <v>1.8305052457205966</v>
      </c>
      <c r="T9">
        <v>10.98303147432358</v>
      </c>
      <c r="U9" s="156">
        <f t="shared" si="2"/>
        <v>36.230000000000004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36.230000000000004</v>
      </c>
      <c r="E10">
        <f>GT!N10</f>
        <v>0</v>
      </c>
      <c r="F10">
        <f t="shared" si="4"/>
        <v>84</v>
      </c>
      <c r="G10">
        <f t="shared" si="5"/>
        <v>36.230000000000004</v>
      </c>
      <c r="H10" s="154"/>
      <c r="I10">
        <f>BRPL_EOD!AC10+BRPL_EOD!AD10</f>
        <v>15</v>
      </c>
      <c r="J10">
        <f>BYPL_EOD!AC10+BYPL_EOD!AD10</f>
        <v>8.41</v>
      </c>
      <c r="K10">
        <f>MES_EOD!AC10+MES_EOD!AD10</f>
        <v>0</v>
      </c>
      <c r="L10">
        <f>NDMC_EOD!AC10+NDMC_EOD!AD10</f>
        <v>1.83</v>
      </c>
      <c r="M10">
        <f>TPDDL_EOD!AC10+TPDDL_EOD!AD10</f>
        <v>10.98</v>
      </c>
      <c r="N10">
        <f t="shared" si="0"/>
        <v>36.22</v>
      </c>
      <c r="O10" s="154">
        <f t="shared" si="1"/>
        <v>1.0000000000005116E-2</v>
      </c>
      <c r="P10">
        <v>15.004141358365546</v>
      </c>
      <c r="Q10">
        <v>8.4123219215902836</v>
      </c>
      <c r="R10">
        <v>0</v>
      </c>
      <c r="S10">
        <v>1.8305052457205966</v>
      </c>
      <c r="T10">
        <v>10.98303147432358</v>
      </c>
      <c r="U10" s="156">
        <f t="shared" si="2"/>
        <v>36.230000000000004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36.230000000000004</v>
      </c>
      <c r="E11">
        <f>GT!N11</f>
        <v>0</v>
      </c>
      <c r="F11">
        <f t="shared" si="4"/>
        <v>84</v>
      </c>
      <c r="G11">
        <f t="shared" si="5"/>
        <v>36.230000000000004</v>
      </c>
      <c r="H11" s="154"/>
      <c r="I11">
        <f>BRPL_EOD!AC11+BRPL_EOD!AD11</f>
        <v>15</v>
      </c>
      <c r="J11">
        <f>BYPL_EOD!AC11+BYPL_EOD!AD11</f>
        <v>8.41</v>
      </c>
      <c r="K11">
        <f>MES_EOD!AC11+MES_EOD!AD11</f>
        <v>0</v>
      </c>
      <c r="L11">
        <f>NDMC_EOD!AC11+NDMC_EOD!AD11</f>
        <v>1.83</v>
      </c>
      <c r="M11">
        <f>TPDDL_EOD!AC11+TPDDL_EOD!AD11</f>
        <v>10.98</v>
      </c>
      <c r="N11">
        <f t="shared" si="0"/>
        <v>36.22</v>
      </c>
      <c r="O11" s="154">
        <f t="shared" si="1"/>
        <v>1.0000000000005116E-2</v>
      </c>
      <c r="P11">
        <v>15.004141358365546</v>
      </c>
      <c r="Q11">
        <v>8.4123219215902836</v>
      </c>
      <c r="R11">
        <v>0</v>
      </c>
      <c r="S11">
        <v>1.8305052457205966</v>
      </c>
      <c r="T11">
        <v>10.98303147432358</v>
      </c>
      <c r="U11" s="156">
        <f t="shared" si="2"/>
        <v>36.230000000000004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36.230000000000004</v>
      </c>
      <c r="E12">
        <f>GT!N12</f>
        <v>0</v>
      </c>
      <c r="F12">
        <f t="shared" si="4"/>
        <v>84</v>
      </c>
      <c r="G12">
        <f t="shared" si="5"/>
        <v>36.230000000000004</v>
      </c>
      <c r="H12" s="154"/>
      <c r="I12">
        <f>BRPL_EOD!AC12+BRPL_EOD!AD12</f>
        <v>15</v>
      </c>
      <c r="J12">
        <f>BYPL_EOD!AC12+BYPL_EOD!AD12</f>
        <v>8.41</v>
      </c>
      <c r="K12">
        <f>MES_EOD!AC12+MES_EOD!AD12</f>
        <v>0</v>
      </c>
      <c r="L12">
        <f>NDMC_EOD!AC12+NDMC_EOD!AD12</f>
        <v>1.83</v>
      </c>
      <c r="M12">
        <f>TPDDL_EOD!AC12+TPDDL_EOD!AD12</f>
        <v>10.98</v>
      </c>
      <c r="N12">
        <f t="shared" si="0"/>
        <v>36.22</v>
      </c>
      <c r="O12" s="154">
        <f t="shared" si="1"/>
        <v>1.0000000000005116E-2</v>
      </c>
      <c r="P12">
        <v>15.004141358365546</v>
      </c>
      <c r="Q12">
        <v>8.4123219215902836</v>
      </c>
      <c r="R12">
        <v>0</v>
      </c>
      <c r="S12">
        <v>1.8305052457205966</v>
      </c>
      <c r="T12">
        <v>10.98303147432358</v>
      </c>
      <c r="U12" s="156">
        <f t="shared" si="2"/>
        <v>36.230000000000004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36.230000000000004</v>
      </c>
      <c r="E13">
        <f>GT!N13</f>
        <v>0</v>
      </c>
      <c r="F13">
        <f t="shared" si="4"/>
        <v>84</v>
      </c>
      <c r="G13">
        <f t="shared" si="5"/>
        <v>36.230000000000004</v>
      </c>
      <c r="H13" s="154"/>
      <c r="I13">
        <f>BRPL_EOD!AC13+BRPL_EOD!AD13</f>
        <v>15</v>
      </c>
      <c r="J13">
        <f>BYPL_EOD!AC13+BYPL_EOD!AD13</f>
        <v>8.41</v>
      </c>
      <c r="K13">
        <f>MES_EOD!AC13+MES_EOD!AD13</f>
        <v>0</v>
      </c>
      <c r="L13">
        <f>NDMC_EOD!AC13+NDMC_EOD!AD13</f>
        <v>1.83</v>
      </c>
      <c r="M13">
        <f>TPDDL_EOD!AC13+TPDDL_EOD!AD13</f>
        <v>10.98</v>
      </c>
      <c r="N13">
        <f t="shared" si="0"/>
        <v>36.22</v>
      </c>
      <c r="O13" s="154">
        <f t="shared" si="1"/>
        <v>1.0000000000005116E-2</v>
      </c>
      <c r="P13">
        <v>15.004141358365546</v>
      </c>
      <c r="Q13">
        <v>8.4123219215902836</v>
      </c>
      <c r="R13">
        <v>0</v>
      </c>
      <c r="S13">
        <v>1.8305052457205966</v>
      </c>
      <c r="T13">
        <v>10.98303147432358</v>
      </c>
      <c r="U13" s="156">
        <f t="shared" si="2"/>
        <v>36.230000000000004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36.230000000000004</v>
      </c>
      <c r="E14">
        <f>GT!N14</f>
        <v>0</v>
      </c>
      <c r="F14">
        <f t="shared" si="4"/>
        <v>84</v>
      </c>
      <c r="G14">
        <f t="shared" si="5"/>
        <v>36.230000000000004</v>
      </c>
      <c r="H14" s="154"/>
      <c r="I14">
        <f>BRPL_EOD!AC14+BRPL_EOD!AD14</f>
        <v>15</v>
      </c>
      <c r="J14">
        <f>BYPL_EOD!AC14+BYPL_EOD!AD14</f>
        <v>8.41</v>
      </c>
      <c r="K14">
        <f>MES_EOD!AC14+MES_EOD!AD14</f>
        <v>0</v>
      </c>
      <c r="L14">
        <f>NDMC_EOD!AC14+NDMC_EOD!AD14</f>
        <v>1.83</v>
      </c>
      <c r="M14">
        <f>TPDDL_EOD!AC14+TPDDL_EOD!AD14</f>
        <v>10.98</v>
      </c>
      <c r="N14">
        <f t="shared" si="0"/>
        <v>36.22</v>
      </c>
      <c r="O14" s="154">
        <f t="shared" si="1"/>
        <v>1.0000000000005116E-2</v>
      </c>
      <c r="P14">
        <v>15.004141358365546</v>
      </c>
      <c r="Q14">
        <v>8.4123219215902836</v>
      </c>
      <c r="R14">
        <v>0</v>
      </c>
      <c r="S14">
        <v>1.8305052457205966</v>
      </c>
      <c r="T14">
        <v>10.98303147432358</v>
      </c>
      <c r="U14" s="156">
        <f t="shared" si="2"/>
        <v>36.230000000000004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36.230000000000004</v>
      </c>
      <c r="E15">
        <f>GT!N15</f>
        <v>0</v>
      </c>
      <c r="F15">
        <f t="shared" si="4"/>
        <v>84</v>
      </c>
      <c r="G15">
        <f t="shared" si="5"/>
        <v>36.230000000000004</v>
      </c>
      <c r="H15" s="154"/>
      <c r="I15">
        <f>BRPL_EOD!AC15+BRPL_EOD!AD15</f>
        <v>15</v>
      </c>
      <c r="J15">
        <f>BYPL_EOD!AC15+BYPL_EOD!AD15</f>
        <v>8.41</v>
      </c>
      <c r="K15">
        <f>MES_EOD!AC15+MES_EOD!AD15</f>
        <v>0</v>
      </c>
      <c r="L15">
        <f>NDMC_EOD!AC15+NDMC_EOD!AD15</f>
        <v>1.83</v>
      </c>
      <c r="M15">
        <f>TPDDL_EOD!AC15+TPDDL_EOD!AD15</f>
        <v>10.98</v>
      </c>
      <c r="N15">
        <f t="shared" si="0"/>
        <v>36.22</v>
      </c>
      <c r="O15" s="154">
        <f t="shared" si="1"/>
        <v>1.0000000000005116E-2</v>
      </c>
      <c r="P15">
        <v>15.004141358365546</v>
      </c>
      <c r="Q15">
        <v>8.4123219215902836</v>
      </c>
      <c r="R15">
        <v>0</v>
      </c>
      <c r="S15">
        <v>1.8305052457205966</v>
      </c>
      <c r="T15">
        <v>10.98303147432358</v>
      </c>
      <c r="U15" s="156">
        <f t="shared" si="2"/>
        <v>36.230000000000004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36.230000000000004</v>
      </c>
      <c r="E16">
        <f>GT!N16</f>
        <v>0</v>
      </c>
      <c r="F16">
        <f t="shared" si="4"/>
        <v>84</v>
      </c>
      <c r="G16">
        <f t="shared" si="5"/>
        <v>36.230000000000004</v>
      </c>
      <c r="H16" s="154"/>
      <c r="I16">
        <f>BRPL_EOD!AC16+BRPL_EOD!AD16</f>
        <v>15</v>
      </c>
      <c r="J16">
        <f>BYPL_EOD!AC16+BYPL_EOD!AD16</f>
        <v>8.41</v>
      </c>
      <c r="K16">
        <f>MES_EOD!AC16+MES_EOD!AD16</f>
        <v>0</v>
      </c>
      <c r="L16">
        <f>NDMC_EOD!AC16+NDMC_EOD!AD16</f>
        <v>1.83</v>
      </c>
      <c r="M16">
        <f>TPDDL_EOD!AC16+TPDDL_EOD!AD16</f>
        <v>10.98</v>
      </c>
      <c r="N16">
        <f t="shared" si="0"/>
        <v>36.22</v>
      </c>
      <c r="O16" s="154">
        <f t="shared" si="1"/>
        <v>1.0000000000005116E-2</v>
      </c>
      <c r="P16">
        <v>15.004141358365546</v>
      </c>
      <c r="Q16">
        <v>8.4123219215902836</v>
      </c>
      <c r="R16">
        <v>0</v>
      </c>
      <c r="S16">
        <v>1.8305052457205966</v>
      </c>
      <c r="T16">
        <v>10.98303147432358</v>
      </c>
      <c r="U16" s="156">
        <f t="shared" si="2"/>
        <v>36.230000000000004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36.230000000000004</v>
      </c>
      <c r="E17">
        <f>GT!N17</f>
        <v>0</v>
      </c>
      <c r="F17">
        <f t="shared" si="4"/>
        <v>84</v>
      </c>
      <c r="G17">
        <f t="shared" si="5"/>
        <v>36.230000000000004</v>
      </c>
      <c r="H17" s="154"/>
      <c r="I17">
        <f>BRPL_EOD!AC17+BRPL_EOD!AD17</f>
        <v>15</v>
      </c>
      <c r="J17">
        <f>BYPL_EOD!AC17+BYPL_EOD!AD17</f>
        <v>8.41</v>
      </c>
      <c r="K17">
        <f>MES_EOD!AC17+MES_EOD!AD17</f>
        <v>0</v>
      </c>
      <c r="L17">
        <f>NDMC_EOD!AC17+NDMC_EOD!AD17</f>
        <v>1.83</v>
      </c>
      <c r="M17">
        <f>TPDDL_EOD!AC17+TPDDL_EOD!AD17</f>
        <v>10.98</v>
      </c>
      <c r="N17">
        <f t="shared" si="0"/>
        <v>36.22</v>
      </c>
      <c r="O17" s="154">
        <f t="shared" si="1"/>
        <v>1.0000000000005116E-2</v>
      </c>
      <c r="P17">
        <v>15.004141358365546</v>
      </c>
      <c r="Q17">
        <v>8.4123219215902836</v>
      </c>
      <c r="R17">
        <v>0</v>
      </c>
      <c r="S17">
        <v>1.8305052457205966</v>
      </c>
      <c r="T17">
        <v>10.98303147432358</v>
      </c>
      <c r="U17" s="156">
        <f t="shared" si="2"/>
        <v>36.230000000000004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36.230000000000004</v>
      </c>
      <c r="E18">
        <f>GT!N18</f>
        <v>0</v>
      </c>
      <c r="F18">
        <f t="shared" si="4"/>
        <v>84</v>
      </c>
      <c r="G18">
        <f t="shared" si="5"/>
        <v>36.230000000000004</v>
      </c>
      <c r="H18" s="154"/>
      <c r="I18">
        <f>BRPL_EOD!AC18+BRPL_EOD!AD18</f>
        <v>15</v>
      </c>
      <c r="J18">
        <f>BYPL_EOD!AC18+BYPL_EOD!AD18</f>
        <v>8.41</v>
      </c>
      <c r="K18">
        <f>MES_EOD!AC18+MES_EOD!AD18</f>
        <v>0</v>
      </c>
      <c r="L18">
        <f>NDMC_EOD!AC18+NDMC_EOD!AD18</f>
        <v>1.88</v>
      </c>
      <c r="M18">
        <f>TPDDL_EOD!AC18+TPDDL_EOD!AD18</f>
        <v>10.98</v>
      </c>
      <c r="N18">
        <f t="shared" si="0"/>
        <v>36.269999999999996</v>
      </c>
      <c r="O18" s="154">
        <f t="shared" si="1"/>
        <v>-3.9999999999992042E-2</v>
      </c>
      <c r="P18">
        <v>14.983457402812245</v>
      </c>
      <c r="Q18">
        <v>8.4007251171767319</v>
      </c>
      <c r="R18">
        <v>0</v>
      </c>
      <c r="S18">
        <v>1.8779266611524679</v>
      </c>
      <c r="T18">
        <v>10.967890818858564</v>
      </c>
      <c r="U18" s="156">
        <f t="shared" si="2"/>
        <v>36.230000000000004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36.230000000000004</v>
      </c>
      <c r="E19">
        <f>GT!N19</f>
        <v>0</v>
      </c>
      <c r="F19">
        <f t="shared" si="4"/>
        <v>84</v>
      </c>
      <c r="G19">
        <f t="shared" si="5"/>
        <v>36.230000000000004</v>
      </c>
      <c r="H19" s="154"/>
      <c r="I19">
        <f>BRPL_EOD!AC19+BRPL_EOD!AD19</f>
        <v>15</v>
      </c>
      <c r="J19">
        <f>BYPL_EOD!AC19+BYPL_EOD!AD19</f>
        <v>8.41</v>
      </c>
      <c r="K19">
        <f>MES_EOD!AC19+MES_EOD!AD19</f>
        <v>0</v>
      </c>
      <c r="L19">
        <f>NDMC_EOD!AC19+NDMC_EOD!AD19</f>
        <v>1.88</v>
      </c>
      <c r="M19">
        <f>TPDDL_EOD!AC19+TPDDL_EOD!AD19</f>
        <v>10.98</v>
      </c>
      <c r="N19">
        <f t="shared" si="0"/>
        <v>36.269999999999996</v>
      </c>
      <c r="O19" s="154">
        <f t="shared" si="1"/>
        <v>-3.9999999999992042E-2</v>
      </c>
      <c r="P19">
        <v>14.983457402812245</v>
      </c>
      <c r="Q19">
        <v>8.4007251171767319</v>
      </c>
      <c r="R19">
        <v>0</v>
      </c>
      <c r="S19">
        <v>1.8779266611524679</v>
      </c>
      <c r="T19">
        <v>10.967890818858564</v>
      </c>
      <c r="U19" s="156">
        <f t="shared" si="2"/>
        <v>36.230000000000004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36.28</v>
      </c>
      <c r="E20">
        <f>GT!N20</f>
        <v>0</v>
      </c>
      <c r="F20">
        <f t="shared" si="4"/>
        <v>84</v>
      </c>
      <c r="G20">
        <f t="shared" si="5"/>
        <v>36.28</v>
      </c>
      <c r="H20" s="154"/>
      <c r="I20">
        <f>BRPL_EOD!AC20+BRPL_EOD!AD20</f>
        <v>15</v>
      </c>
      <c r="J20">
        <f>BYPL_EOD!AC20+BYPL_EOD!AD20</f>
        <v>8.41</v>
      </c>
      <c r="K20">
        <f>MES_EOD!AC20+MES_EOD!AD20</f>
        <v>0</v>
      </c>
      <c r="L20">
        <f>NDMC_EOD!AC20+NDMC_EOD!AD20</f>
        <v>1.88</v>
      </c>
      <c r="M20">
        <f>TPDDL_EOD!AC20+TPDDL_EOD!AD20</f>
        <v>10.98</v>
      </c>
      <c r="N20">
        <f t="shared" si="0"/>
        <v>36.269999999999996</v>
      </c>
      <c r="O20" s="154">
        <f t="shared" si="1"/>
        <v>1.0000000000005116E-2</v>
      </c>
      <c r="P20">
        <v>15.004135649296941</v>
      </c>
      <c r="Q20">
        <v>8.4123187207058194</v>
      </c>
      <c r="R20">
        <v>0</v>
      </c>
      <c r="S20">
        <v>1.8805183347118832</v>
      </c>
      <c r="T20">
        <v>10.983027295285362</v>
      </c>
      <c r="U20" s="156">
        <f t="shared" si="2"/>
        <v>36.280000000000008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36.28</v>
      </c>
      <c r="E21">
        <f>GT!N21</f>
        <v>0</v>
      </c>
      <c r="F21">
        <f t="shared" si="4"/>
        <v>84</v>
      </c>
      <c r="G21">
        <f t="shared" si="5"/>
        <v>36.28</v>
      </c>
      <c r="H21" s="154"/>
      <c r="I21">
        <f>BRPL_EOD!AC21+BRPL_EOD!AD21</f>
        <v>15</v>
      </c>
      <c r="J21">
        <f>BYPL_EOD!AC21+BYPL_EOD!AD21</f>
        <v>8.41</v>
      </c>
      <c r="K21">
        <f>MES_EOD!AC21+MES_EOD!AD21</f>
        <v>0</v>
      </c>
      <c r="L21">
        <f>NDMC_EOD!AC21+NDMC_EOD!AD21</f>
        <v>1.88</v>
      </c>
      <c r="M21">
        <f>TPDDL_EOD!AC21+TPDDL_EOD!AD21</f>
        <v>10.98</v>
      </c>
      <c r="N21">
        <f t="shared" si="0"/>
        <v>36.269999999999996</v>
      </c>
      <c r="O21" s="154">
        <f t="shared" si="1"/>
        <v>1.0000000000005116E-2</v>
      </c>
      <c r="P21">
        <v>15.004135649296941</v>
      </c>
      <c r="Q21">
        <v>8.4123187207058194</v>
      </c>
      <c r="R21">
        <v>0</v>
      </c>
      <c r="S21">
        <v>1.8805183347118832</v>
      </c>
      <c r="T21">
        <v>10.983027295285362</v>
      </c>
      <c r="U21" s="156">
        <f t="shared" si="2"/>
        <v>36.280000000000008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36.28</v>
      </c>
      <c r="E22">
        <f>GT!N22</f>
        <v>0</v>
      </c>
      <c r="F22">
        <f t="shared" si="4"/>
        <v>84</v>
      </c>
      <c r="G22">
        <f t="shared" si="5"/>
        <v>36.28</v>
      </c>
      <c r="H22" s="154"/>
      <c r="I22">
        <f>BRPL_EOD!AC22+BRPL_EOD!AD22</f>
        <v>15</v>
      </c>
      <c r="J22">
        <f>BYPL_EOD!AC22+BYPL_EOD!AD22</f>
        <v>8.41</v>
      </c>
      <c r="K22">
        <f>MES_EOD!AC22+MES_EOD!AD22</f>
        <v>0</v>
      </c>
      <c r="L22">
        <f>NDMC_EOD!AC22+NDMC_EOD!AD22</f>
        <v>1.88</v>
      </c>
      <c r="M22">
        <f>TPDDL_EOD!AC22+TPDDL_EOD!AD22</f>
        <v>10.98</v>
      </c>
      <c r="N22">
        <f t="shared" si="0"/>
        <v>36.269999999999996</v>
      </c>
      <c r="O22" s="154">
        <f t="shared" si="1"/>
        <v>1.0000000000005116E-2</v>
      </c>
      <c r="P22">
        <v>15.004135649296941</v>
      </c>
      <c r="Q22">
        <v>8.4123187207058194</v>
      </c>
      <c r="R22">
        <v>0</v>
      </c>
      <c r="S22">
        <v>1.8805183347118832</v>
      </c>
      <c r="T22">
        <v>10.983027295285362</v>
      </c>
      <c r="U22" s="156">
        <f t="shared" si="2"/>
        <v>36.280000000000008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36.28</v>
      </c>
      <c r="E23">
        <f>GT!N23</f>
        <v>0</v>
      </c>
      <c r="F23">
        <f t="shared" si="4"/>
        <v>84</v>
      </c>
      <c r="G23">
        <f t="shared" si="5"/>
        <v>36.28</v>
      </c>
      <c r="H23" s="154"/>
      <c r="I23">
        <f>BRPL_EOD!AC23+BRPL_EOD!AD23</f>
        <v>15</v>
      </c>
      <c r="J23">
        <f>BYPL_EOD!AC23+BYPL_EOD!AD23</f>
        <v>8.41</v>
      </c>
      <c r="K23">
        <f>MES_EOD!AC23+MES_EOD!AD23</f>
        <v>0</v>
      </c>
      <c r="L23">
        <f>NDMC_EOD!AC23+NDMC_EOD!AD23</f>
        <v>1.83</v>
      </c>
      <c r="M23">
        <f>TPDDL_EOD!AC23+TPDDL_EOD!AD23</f>
        <v>10.98</v>
      </c>
      <c r="N23">
        <f t="shared" si="0"/>
        <v>36.22</v>
      </c>
      <c r="O23" s="154">
        <f t="shared" si="1"/>
        <v>6.0000000000002274E-2</v>
      </c>
      <c r="P23">
        <v>15.024848150193264</v>
      </c>
      <c r="Q23">
        <v>8.4239315295416901</v>
      </c>
      <c r="R23">
        <v>0</v>
      </c>
      <c r="S23">
        <v>1.8330314743235783</v>
      </c>
      <c r="T23">
        <v>10.998188845941471</v>
      </c>
      <c r="U23" s="156">
        <f t="shared" si="2"/>
        <v>36.28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36.28</v>
      </c>
      <c r="E24">
        <f>GT!N24</f>
        <v>0</v>
      </c>
      <c r="F24">
        <f t="shared" si="4"/>
        <v>84</v>
      </c>
      <c r="G24">
        <f t="shared" si="5"/>
        <v>36.28</v>
      </c>
      <c r="H24" s="154"/>
      <c r="I24">
        <f>BRPL_EOD!AC24+BRPL_EOD!AD24</f>
        <v>15</v>
      </c>
      <c r="J24">
        <f>BYPL_EOD!AC24+BYPL_EOD!AD24</f>
        <v>8.41</v>
      </c>
      <c r="K24">
        <f>MES_EOD!AC24+MES_EOD!AD24</f>
        <v>0</v>
      </c>
      <c r="L24">
        <f>NDMC_EOD!AC24+NDMC_EOD!AD24</f>
        <v>1.83</v>
      </c>
      <c r="M24">
        <f>TPDDL_EOD!AC24+TPDDL_EOD!AD24</f>
        <v>10.98</v>
      </c>
      <c r="N24">
        <f t="shared" si="0"/>
        <v>36.22</v>
      </c>
      <c r="O24" s="154">
        <f t="shared" si="1"/>
        <v>6.0000000000002274E-2</v>
      </c>
      <c r="P24">
        <v>15.024848150193264</v>
      </c>
      <c r="Q24">
        <v>8.4239315295416901</v>
      </c>
      <c r="R24">
        <v>0</v>
      </c>
      <c r="S24">
        <v>1.8330314743235783</v>
      </c>
      <c r="T24">
        <v>10.998188845941471</v>
      </c>
      <c r="U24" s="156">
        <f t="shared" si="2"/>
        <v>36.28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36.28</v>
      </c>
      <c r="E25">
        <f>GT!N25</f>
        <v>0</v>
      </c>
      <c r="F25">
        <f t="shared" si="4"/>
        <v>84</v>
      </c>
      <c r="G25">
        <f t="shared" si="5"/>
        <v>36.28</v>
      </c>
      <c r="H25" s="154"/>
      <c r="I25">
        <f>BRPL_EOD!AC25+BRPL_EOD!AD25</f>
        <v>15</v>
      </c>
      <c r="J25">
        <f>BYPL_EOD!AC25+BYPL_EOD!AD25</f>
        <v>8.41</v>
      </c>
      <c r="K25">
        <f>MES_EOD!AC25+MES_EOD!AD25</f>
        <v>0</v>
      </c>
      <c r="L25">
        <f>NDMC_EOD!AC25+NDMC_EOD!AD25</f>
        <v>1.83</v>
      </c>
      <c r="M25">
        <f>TPDDL_EOD!AC25+TPDDL_EOD!AD25</f>
        <v>10.98</v>
      </c>
      <c r="N25">
        <f t="shared" si="0"/>
        <v>36.22</v>
      </c>
      <c r="O25" s="154">
        <f t="shared" si="1"/>
        <v>6.0000000000002274E-2</v>
      </c>
      <c r="P25">
        <v>15.024848150193264</v>
      </c>
      <c r="Q25">
        <v>8.4239315295416901</v>
      </c>
      <c r="R25">
        <v>0</v>
      </c>
      <c r="S25">
        <v>1.8330314743235783</v>
      </c>
      <c r="T25">
        <v>10.998188845941471</v>
      </c>
      <c r="U25" s="156">
        <f t="shared" si="2"/>
        <v>36.28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36.28</v>
      </c>
      <c r="E26">
        <f>GT!N26</f>
        <v>0</v>
      </c>
      <c r="F26">
        <f t="shared" si="4"/>
        <v>84</v>
      </c>
      <c r="G26">
        <f t="shared" si="5"/>
        <v>36.28</v>
      </c>
      <c r="H26" s="154"/>
      <c r="I26">
        <f>BRPL_EOD!AC26+BRPL_EOD!AD26</f>
        <v>15</v>
      </c>
      <c r="J26">
        <f>BYPL_EOD!AC26+BYPL_EOD!AD26</f>
        <v>8.41</v>
      </c>
      <c r="K26">
        <f>MES_EOD!AC26+MES_EOD!AD26</f>
        <v>0</v>
      </c>
      <c r="L26">
        <f>NDMC_EOD!AC26+NDMC_EOD!AD26</f>
        <v>1.83</v>
      </c>
      <c r="M26">
        <f>TPDDL_EOD!AC26+TPDDL_EOD!AD26</f>
        <v>10.98</v>
      </c>
      <c r="N26">
        <f t="shared" si="0"/>
        <v>36.22</v>
      </c>
      <c r="O26" s="154">
        <f t="shared" si="1"/>
        <v>6.0000000000002274E-2</v>
      </c>
      <c r="P26">
        <v>15.024848150193264</v>
      </c>
      <c r="Q26">
        <v>8.4239315295416901</v>
      </c>
      <c r="R26">
        <v>0</v>
      </c>
      <c r="S26">
        <v>1.8330314743235783</v>
      </c>
      <c r="T26">
        <v>10.998188845941471</v>
      </c>
      <c r="U26" s="156">
        <f t="shared" si="2"/>
        <v>36.28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36.28</v>
      </c>
      <c r="E27">
        <f>GT!N27</f>
        <v>0</v>
      </c>
      <c r="F27">
        <f t="shared" si="4"/>
        <v>84</v>
      </c>
      <c r="G27">
        <f t="shared" si="5"/>
        <v>36.28</v>
      </c>
      <c r="H27" s="154"/>
      <c r="I27">
        <f>BRPL_EOD!AC27+BRPL_EOD!AD27</f>
        <v>15</v>
      </c>
      <c r="J27">
        <f>BYPL_EOD!AC27+BYPL_EOD!AD27</f>
        <v>8.41</v>
      </c>
      <c r="K27">
        <f>MES_EOD!AC27+MES_EOD!AD27</f>
        <v>0</v>
      </c>
      <c r="L27">
        <f>NDMC_EOD!AC27+NDMC_EOD!AD27</f>
        <v>1.83</v>
      </c>
      <c r="M27">
        <f>TPDDL_EOD!AC27+TPDDL_EOD!AD27</f>
        <v>10.98</v>
      </c>
      <c r="N27">
        <f t="shared" si="0"/>
        <v>36.22</v>
      </c>
      <c r="O27" s="154">
        <f t="shared" si="1"/>
        <v>6.0000000000002274E-2</v>
      </c>
      <c r="P27">
        <v>15.024848150193264</v>
      </c>
      <c r="Q27">
        <v>8.4239315295416901</v>
      </c>
      <c r="R27">
        <v>0</v>
      </c>
      <c r="S27">
        <v>1.8330314743235783</v>
      </c>
      <c r="T27">
        <v>10.998188845941471</v>
      </c>
      <c r="U27" s="156">
        <f t="shared" si="2"/>
        <v>36.28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36.28</v>
      </c>
      <c r="E28">
        <f>GT!N28</f>
        <v>0</v>
      </c>
      <c r="F28">
        <f t="shared" si="4"/>
        <v>84</v>
      </c>
      <c r="G28">
        <f t="shared" si="5"/>
        <v>36.28</v>
      </c>
      <c r="H28" s="154"/>
      <c r="I28">
        <f>BRPL_EOD!AC28+BRPL_EOD!AD28</f>
        <v>15</v>
      </c>
      <c r="J28">
        <f>BYPL_EOD!AC28+BYPL_EOD!AD28</f>
        <v>8.41</v>
      </c>
      <c r="K28">
        <f>MES_EOD!AC28+MES_EOD!AD28</f>
        <v>0</v>
      </c>
      <c r="L28">
        <f>NDMC_EOD!AC28+NDMC_EOD!AD28</f>
        <v>1.83</v>
      </c>
      <c r="M28">
        <f>TPDDL_EOD!AC28+TPDDL_EOD!AD28</f>
        <v>10.98</v>
      </c>
      <c r="N28">
        <f t="shared" si="0"/>
        <v>36.22</v>
      </c>
      <c r="O28" s="154">
        <f t="shared" si="1"/>
        <v>6.0000000000002274E-2</v>
      </c>
      <c r="P28">
        <v>15.024848150193264</v>
      </c>
      <c r="Q28">
        <v>8.4239315295416901</v>
      </c>
      <c r="R28">
        <v>0</v>
      </c>
      <c r="S28">
        <v>1.8330314743235783</v>
      </c>
      <c r="T28">
        <v>10.998188845941471</v>
      </c>
      <c r="U28" s="156">
        <f t="shared" si="2"/>
        <v>36.28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36.28</v>
      </c>
      <c r="E29">
        <f>GT!N29</f>
        <v>0</v>
      </c>
      <c r="F29">
        <f t="shared" si="4"/>
        <v>84</v>
      </c>
      <c r="G29">
        <f t="shared" si="5"/>
        <v>36.28</v>
      </c>
      <c r="H29" s="154"/>
      <c r="I29">
        <f>BRPL_EOD!AC29+BRPL_EOD!AD29</f>
        <v>15</v>
      </c>
      <c r="J29">
        <f>BYPL_EOD!AC29+BYPL_EOD!AD29</f>
        <v>8.41</v>
      </c>
      <c r="K29">
        <f>MES_EOD!AC29+MES_EOD!AD29</f>
        <v>0</v>
      </c>
      <c r="L29">
        <f>NDMC_EOD!AC29+NDMC_EOD!AD29</f>
        <v>1.83</v>
      </c>
      <c r="M29">
        <f>TPDDL_EOD!AC29+TPDDL_EOD!AD29</f>
        <v>10.98</v>
      </c>
      <c r="N29">
        <f t="shared" si="0"/>
        <v>36.22</v>
      </c>
      <c r="O29" s="154">
        <f t="shared" si="1"/>
        <v>6.0000000000002274E-2</v>
      </c>
      <c r="P29">
        <v>15.024848150193264</v>
      </c>
      <c r="Q29">
        <v>8.4239315295416901</v>
      </c>
      <c r="R29">
        <v>0</v>
      </c>
      <c r="S29">
        <v>1.8330314743235783</v>
      </c>
      <c r="T29">
        <v>10.998188845941471</v>
      </c>
      <c r="U29" s="156">
        <f t="shared" si="2"/>
        <v>36.28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36.28</v>
      </c>
      <c r="E30">
        <f>GT!N30</f>
        <v>0</v>
      </c>
      <c r="F30">
        <f t="shared" si="4"/>
        <v>84</v>
      </c>
      <c r="G30">
        <f t="shared" si="5"/>
        <v>36.28</v>
      </c>
      <c r="H30" s="154"/>
      <c r="I30">
        <f>BRPL_EOD!AC30+BRPL_EOD!AD30</f>
        <v>15</v>
      </c>
      <c r="J30">
        <f>BYPL_EOD!AC30+BYPL_EOD!AD30</f>
        <v>8.41</v>
      </c>
      <c r="K30">
        <f>MES_EOD!AC30+MES_EOD!AD30</f>
        <v>0</v>
      </c>
      <c r="L30">
        <f>NDMC_EOD!AC30+NDMC_EOD!AD30</f>
        <v>1.83</v>
      </c>
      <c r="M30">
        <f>TPDDL_EOD!AC30+TPDDL_EOD!AD30</f>
        <v>10.98</v>
      </c>
      <c r="N30">
        <f t="shared" si="0"/>
        <v>36.22</v>
      </c>
      <c r="O30" s="154">
        <f t="shared" si="1"/>
        <v>6.0000000000002274E-2</v>
      </c>
      <c r="P30">
        <v>15.024848150193264</v>
      </c>
      <c r="Q30">
        <v>8.4239315295416901</v>
      </c>
      <c r="R30">
        <v>0</v>
      </c>
      <c r="S30">
        <v>1.8330314743235783</v>
      </c>
      <c r="T30">
        <v>10.998188845941471</v>
      </c>
      <c r="U30" s="156">
        <f t="shared" si="2"/>
        <v>36.28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36.28</v>
      </c>
      <c r="E31">
        <f>GT!N31</f>
        <v>0</v>
      </c>
      <c r="F31">
        <f t="shared" si="4"/>
        <v>84</v>
      </c>
      <c r="G31">
        <f t="shared" si="5"/>
        <v>36.28</v>
      </c>
      <c r="H31" s="154"/>
      <c r="I31">
        <f>BRPL_EOD!AC31+BRPL_EOD!AD31</f>
        <v>15</v>
      </c>
      <c r="J31">
        <f>BYPL_EOD!AC31+BYPL_EOD!AD31</f>
        <v>8.41</v>
      </c>
      <c r="K31">
        <f>MES_EOD!AC31+MES_EOD!AD31</f>
        <v>0</v>
      </c>
      <c r="L31">
        <f>NDMC_EOD!AC31+NDMC_EOD!AD31</f>
        <v>1.83</v>
      </c>
      <c r="M31">
        <f>TPDDL_EOD!AC31+TPDDL_EOD!AD31</f>
        <v>10.98</v>
      </c>
      <c r="N31">
        <f t="shared" si="0"/>
        <v>36.22</v>
      </c>
      <c r="O31" s="154">
        <f t="shared" si="1"/>
        <v>6.0000000000002274E-2</v>
      </c>
      <c r="P31">
        <v>15.024848150193264</v>
      </c>
      <c r="Q31">
        <v>8.4239315295416901</v>
      </c>
      <c r="R31">
        <v>0</v>
      </c>
      <c r="S31">
        <v>1.8330314743235783</v>
      </c>
      <c r="T31">
        <v>10.998188845941471</v>
      </c>
      <c r="U31" s="156">
        <f t="shared" si="2"/>
        <v>36.28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36.28</v>
      </c>
      <c r="E32">
        <f>GT!N32</f>
        <v>0</v>
      </c>
      <c r="F32">
        <f t="shared" si="4"/>
        <v>84</v>
      </c>
      <c r="G32">
        <f t="shared" si="5"/>
        <v>36.28</v>
      </c>
      <c r="H32" s="154"/>
      <c r="I32">
        <f>BRPL_EOD!AC32+BRPL_EOD!AD32</f>
        <v>15</v>
      </c>
      <c r="J32">
        <f>BYPL_EOD!AC32+BYPL_EOD!AD32</f>
        <v>8.41</v>
      </c>
      <c r="K32">
        <f>MES_EOD!AC32+MES_EOD!AD32</f>
        <v>0</v>
      </c>
      <c r="L32">
        <f>NDMC_EOD!AC32+NDMC_EOD!AD32</f>
        <v>1.83</v>
      </c>
      <c r="M32">
        <f>TPDDL_EOD!AC32+TPDDL_EOD!AD32</f>
        <v>10.98</v>
      </c>
      <c r="N32">
        <f t="shared" si="0"/>
        <v>36.22</v>
      </c>
      <c r="O32" s="154">
        <f t="shared" si="1"/>
        <v>6.0000000000002274E-2</v>
      </c>
      <c r="P32">
        <v>15.024848150193264</v>
      </c>
      <c r="Q32">
        <v>8.4239315295416901</v>
      </c>
      <c r="R32">
        <v>0</v>
      </c>
      <c r="S32">
        <v>1.8330314743235783</v>
      </c>
      <c r="T32">
        <v>10.998188845941471</v>
      </c>
      <c r="U32" s="156">
        <f t="shared" si="2"/>
        <v>36.28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36.230000000000004</v>
      </c>
      <c r="E33">
        <f>GT!N33</f>
        <v>0</v>
      </c>
      <c r="F33">
        <f t="shared" si="4"/>
        <v>84</v>
      </c>
      <c r="G33">
        <f t="shared" si="5"/>
        <v>36.230000000000004</v>
      </c>
      <c r="H33" s="154"/>
      <c r="I33">
        <f>BRPL_EOD!AC33+BRPL_EOD!AD33</f>
        <v>15</v>
      </c>
      <c r="J33">
        <f>BYPL_EOD!AC33+BYPL_EOD!AD33</f>
        <v>8.41</v>
      </c>
      <c r="K33">
        <f>MES_EOD!AC33+MES_EOD!AD33</f>
        <v>0</v>
      </c>
      <c r="L33">
        <f>NDMC_EOD!AC33+NDMC_EOD!AD33</f>
        <v>1.83</v>
      </c>
      <c r="M33">
        <f>TPDDL_EOD!AC33+TPDDL_EOD!AD33</f>
        <v>10.98</v>
      </c>
      <c r="N33">
        <f t="shared" si="0"/>
        <v>36.22</v>
      </c>
      <c r="O33" s="154">
        <f t="shared" si="1"/>
        <v>1.0000000000005116E-2</v>
      </c>
      <c r="P33">
        <v>15.004141358365546</v>
      </c>
      <c r="Q33">
        <v>8.4123219215902836</v>
      </c>
      <c r="R33">
        <v>0</v>
      </c>
      <c r="S33">
        <v>1.8305052457205966</v>
      </c>
      <c r="T33">
        <v>10.98303147432358</v>
      </c>
      <c r="U33" s="156">
        <f t="shared" si="2"/>
        <v>36.230000000000004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36.230000000000004</v>
      </c>
      <c r="E34">
        <f>GT!N34</f>
        <v>0</v>
      </c>
      <c r="F34">
        <f t="shared" si="4"/>
        <v>84</v>
      </c>
      <c r="G34">
        <f t="shared" si="5"/>
        <v>36.230000000000004</v>
      </c>
      <c r="H34" s="154"/>
      <c r="I34">
        <f>BRPL_EOD!AC34+BRPL_EOD!AD34</f>
        <v>15</v>
      </c>
      <c r="J34">
        <f>BYPL_EOD!AC34+BYPL_EOD!AD34</f>
        <v>8.41</v>
      </c>
      <c r="K34">
        <f>MES_EOD!AC34+MES_EOD!AD34</f>
        <v>0</v>
      </c>
      <c r="L34">
        <f>NDMC_EOD!AC34+NDMC_EOD!AD34</f>
        <v>1.83</v>
      </c>
      <c r="M34">
        <f>TPDDL_EOD!AC34+TPDDL_EOD!AD34</f>
        <v>10.98</v>
      </c>
      <c r="N34">
        <f t="shared" si="0"/>
        <v>36.22</v>
      </c>
      <c r="O34" s="154">
        <f t="shared" si="1"/>
        <v>1.0000000000005116E-2</v>
      </c>
      <c r="P34">
        <v>15.004141358365546</v>
      </c>
      <c r="Q34">
        <v>8.4123219215902836</v>
      </c>
      <c r="R34">
        <v>0</v>
      </c>
      <c r="S34">
        <v>1.8305052457205966</v>
      </c>
      <c r="T34">
        <v>10.98303147432358</v>
      </c>
      <c r="U34" s="156">
        <f t="shared" si="2"/>
        <v>36.230000000000004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36.230000000000004</v>
      </c>
      <c r="E35">
        <f>GT!N35</f>
        <v>0</v>
      </c>
      <c r="F35">
        <f t="shared" si="4"/>
        <v>84</v>
      </c>
      <c r="G35">
        <f t="shared" si="5"/>
        <v>36.230000000000004</v>
      </c>
      <c r="H35" s="154"/>
      <c r="I35">
        <f>BRPL_EOD!AC35+BRPL_EOD!AD35</f>
        <v>15</v>
      </c>
      <c r="J35">
        <f>BYPL_EOD!AC35+BYPL_EOD!AD35</f>
        <v>8.41</v>
      </c>
      <c r="K35">
        <f>MES_EOD!AC35+MES_EOD!AD35</f>
        <v>0</v>
      </c>
      <c r="L35">
        <f>NDMC_EOD!AC35+NDMC_EOD!AD35</f>
        <v>1.83</v>
      </c>
      <c r="M35">
        <f>TPDDL_EOD!AC35+TPDDL_EOD!AD35</f>
        <v>10.98</v>
      </c>
      <c r="N35">
        <f t="shared" si="0"/>
        <v>36.22</v>
      </c>
      <c r="O35" s="154">
        <f t="shared" si="1"/>
        <v>1.0000000000005116E-2</v>
      </c>
      <c r="P35">
        <v>15.004141358365546</v>
      </c>
      <c r="Q35">
        <v>8.4123219215902836</v>
      </c>
      <c r="R35">
        <v>0</v>
      </c>
      <c r="S35">
        <v>1.8305052457205966</v>
      </c>
      <c r="T35">
        <v>10.98303147432358</v>
      </c>
      <c r="U35" s="156">
        <f t="shared" si="2"/>
        <v>36.230000000000004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36.230000000000004</v>
      </c>
      <c r="E36">
        <f>GT!N36</f>
        <v>0</v>
      </c>
      <c r="F36">
        <f t="shared" si="4"/>
        <v>84</v>
      </c>
      <c r="G36">
        <f t="shared" si="5"/>
        <v>36.230000000000004</v>
      </c>
      <c r="H36" s="154"/>
      <c r="I36">
        <f>BRPL_EOD!AC36+BRPL_EOD!AD36</f>
        <v>15</v>
      </c>
      <c r="J36">
        <f>BYPL_EOD!AC36+BYPL_EOD!AD36</f>
        <v>8.41</v>
      </c>
      <c r="K36">
        <f>MES_EOD!AC36+MES_EOD!AD36</f>
        <v>0</v>
      </c>
      <c r="L36">
        <f>NDMC_EOD!AC36+NDMC_EOD!AD36</f>
        <v>1.83</v>
      </c>
      <c r="M36">
        <f>TPDDL_EOD!AC36+TPDDL_EOD!AD36</f>
        <v>10.98</v>
      </c>
      <c r="N36">
        <f t="shared" si="0"/>
        <v>36.22</v>
      </c>
      <c r="O36" s="154">
        <f t="shared" si="1"/>
        <v>1.0000000000005116E-2</v>
      </c>
      <c r="P36">
        <v>15.004141358365546</v>
      </c>
      <c r="Q36">
        <v>8.4123219215902836</v>
      </c>
      <c r="R36">
        <v>0</v>
      </c>
      <c r="S36">
        <v>1.8305052457205966</v>
      </c>
      <c r="T36">
        <v>10.98303147432358</v>
      </c>
      <c r="U36" s="156">
        <f t="shared" si="2"/>
        <v>36.230000000000004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36.230000000000004</v>
      </c>
      <c r="E37">
        <f>GT!N37</f>
        <v>0</v>
      </c>
      <c r="F37">
        <f t="shared" si="4"/>
        <v>84</v>
      </c>
      <c r="G37">
        <f t="shared" si="5"/>
        <v>36.230000000000004</v>
      </c>
      <c r="H37" s="154"/>
      <c r="I37">
        <f>BRPL_EOD!AC37+BRPL_EOD!AD37</f>
        <v>15</v>
      </c>
      <c r="J37">
        <f>BYPL_EOD!AC37+BYPL_EOD!AD37</f>
        <v>8.41</v>
      </c>
      <c r="K37">
        <f>MES_EOD!AC37+MES_EOD!AD37</f>
        <v>0</v>
      </c>
      <c r="L37">
        <f>NDMC_EOD!AC37+NDMC_EOD!AD37</f>
        <v>1.83</v>
      </c>
      <c r="M37">
        <f>TPDDL_EOD!AC37+TPDDL_EOD!AD37</f>
        <v>10.98</v>
      </c>
      <c r="N37">
        <f t="shared" si="0"/>
        <v>36.22</v>
      </c>
      <c r="O37" s="154">
        <f t="shared" si="1"/>
        <v>1.0000000000005116E-2</v>
      </c>
      <c r="P37">
        <v>15.004141358365546</v>
      </c>
      <c r="Q37">
        <v>8.4123219215902836</v>
      </c>
      <c r="R37">
        <v>0</v>
      </c>
      <c r="S37">
        <v>1.8305052457205966</v>
      </c>
      <c r="T37">
        <v>10.98303147432358</v>
      </c>
      <c r="U37" s="156">
        <f t="shared" si="2"/>
        <v>36.230000000000004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36.230000000000004</v>
      </c>
      <c r="E38">
        <f>GT!N38</f>
        <v>0</v>
      </c>
      <c r="F38">
        <f t="shared" si="4"/>
        <v>84</v>
      </c>
      <c r="G38">
        <f t="shared" si="5"/>
        <v>36.230000000000004</v>
      </c>
      <c r="H38" s="154"/>
      <c r="I38">
        <f>BRPL_EOD!AC38+BRPL_EOD!AD38</f>
        <v>15</v>
      </c>
      <c r="J38">
        <f>BYPL_EOD!AC38+BYPL_EOD!AD38</f>
        <v>8.41</v>
      </c>
      <c r="K38">
        <f>MES_EOD!AC38+MES_EOD!AD38</f>
        <v>0</v>
      </c>
      <c r="L38">
        <f>NDMC_EOD!AC38+NDMC_EOD!AD38</f>
        <v>1.83</v>
      </c>
      <c r="M38">
        <f>TPDDL_EOD!AC38+TPDDL_EOD!AD38</f>
        <v>10.98</v>
      </c>
      <c r="N38">
        <f t="shared" si="0"/>
        <v>36.22</v>
      </c>
      <c r="O38" s="154">
        <f t="shared" si="1"/>
        <v>1.0000000000005116E-2</v>
      </c>
      <c r="P38">
        <v>15.004141358365546</v>
      </c>
      <c r="Q38">
        <v>8.4123219215902836</v>
      </c>
      <c r="R38">
        <v>0</v>
      </c>
      <c r="S38">
        <v>1.8305052457205966</v>
      </c>
      <c r="T38">
        <v>10.98303147432358</v>
      </c>
      <c r="U38" s="156">
        <f t="shared" si="2"/>
        <v>36.230000000000004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36.230000000000004</v>
      </c>
      <c r="E39">
        <f>GT!N39</f>
        <v>0</v>
      </c>
      <c r="F39">
        <f t="shared" si="4"/>
        <v>84</v>
      </c>
      <c r="G39">
        <f t="shared" si="5"/>
        <v>36.230000000000004</v>
      </c>
      <c r="H39" s="154"/>
      <c r="I39">
        <f>BRPL_EOD!AC39+BRPL_EOD!AD39</f>
        <v>15</v>
      </c>
      <c r="J39">
        <f>BYPL_EOD!AC39+BYPL_EOD!AD39</f>
        <v>8.41</v>
      </c>
      <c r="K39">
        <f>MES_EOD!AC39+MES_EOD!AD39</f>
        <v>0</v>
      </c>
      <c r="L39">
        <f>NDMC_EOD!AC39+NDMC_EOD!AD39</f>
        <v>1.83</v>
      </c>
      <c r="M39">
        <f>TPDDL_EOD!AC39+TPDDL_EOD!AD39</f>
        <v>10.98</v>
      </c>
      <c r="N39">
        <f t="shared" si="0"/>
        <v>36.22</v>
      </c>
      <c r="O39" s="154">
        <f t="shared" si="1"/>
        <v>1.0000000000005116E-2</v>
      </c>
      <c r="P39">
        <v>15.004141358365546</v>
      </c>
      <c r="Q39">
        <v>8.4123219215902836</v>
      </c>
      <c r="R39">
        <v>0</v>
      </c>
      <c r="S39">
        <v>1.8305052457205966</v>
      </c>
      <c r="T39">
        <v>10.98303147432358</v>
      </c>
      <c r="U39" s="156">
        <f t="shared" si="2"/>
        <v>36.230000000000004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36.230000000000004</v>
      </c>
      <c r="E40">
        <f>GT!N40</f>
        <v>0</v>
      </c>
      <c r="F40">
        <f t="shared" si="4"/>
        <v>84</v>
      </c>
      <c r="G40">
        <f t="shared" si="5"/>
        <v>36.230000000000004</v>
      </c>
      <c r="H40" s="154"/>
      <c r="I40">
        <f>BRPL_EOD!AC40+BRPL_EOD!AD40</f>
        <v>15</v>
      </c>
      <c r="J40">
        <f>BYPL_EOD!AC40+BYPL_EOD!AD40</f>
        <v>8.41</v>
      </c>
      <c r="K40">
        <f>MES_EOD!AC40+MES_EOD!AD40</f>
        <v>0</v>
      </c>
      <c r="L40">
        <f>NDMC_EOD!AC40+NDMC_EOD!AD40</f>
        <v>1.83</v>
      </c>
      <c r="M40">
        <f>TPDDL_EOD!AC40+TPDDL_EOD!AD40</f>
        <v>10.98</v>
      </c>
      <c r="N40">
        <f t="shared" si="0"/>
        <v>36.22</v>
      </c>
      <c r="O40" s="154">
        <f t="shared" si="1"/>
        <v>1.0000000000005116E-2</v>
      </c>
      <c r="P40">
        <v>15.004141358365546</v>
      </c>
      <c r="Q40">
        <v>8.4123219215902836</v>
      </c>
      <c r="R40">
        <v>0</v>
      </c>
      <c r="S40">
        <v>1.8305052457205966</v>
      </c>
      <c r="T40">
        <v>10.98303147432358</v>
      </c>
      <c r="U40" s="156">
        <f t="shared" si="2"/>
        <v>36.230000000000004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36.230000000000004</v>
      </c>
      <c r="E41">
        <f>GT!N41</f>
        <v>0</v>
      </c>
      <c r="F41">
        <f t="shared" si="4"/>
        <v>84</v>
      </c>
      <c r="G41">
        <f t="shared" si="5"/>
        <v>36.230000000000004</v>
      </c>
      <c r="H41" s="154"/>
      <c r="I41">
        <f>BRPL_EOD!AC41+BRPL_EOD!AD41</f>
        <v>15</v>
      </c>
      <c r="J41">
        <f>BYPL_EOD!AC41+BYPL_EOD!AD41</f>
        <v>8.41</v>
      </c>
      <c r="K41">
        <f>MES_EOD!AC41+MES_EOD!AD41</f>
        <v>0</v>
      </c>
      <c r="L41">
        <f>NDMC_EOD!AC41+NDMC_EOD!AD41</f>
        <v>1.83</v>
      </c>
      <c r="M41">
        <f>TPDDL_EOD!AC41+TPDDL_EOD!AD41</f>
        <v>10.98</v>
      </c>
      <c r="N41">
        <f t="shared" si="0"/>
        <v>36.22</v>
      </c>
      <c r="O41" s="154">
        <f t="shared" si="1"/>
        <v>1.0000000000005116E-2</v>
      </c>
      <c r="P41">
        <v>15.004141358365546</v>
      </c>
      <c r="Q41">
        <v>8.4123219215902836</v>
      </c>
      <c r="R41">
        <v>0</v>
      </c>
      <c r="S41">
        <v>1.8305052457205966</v>
      </c>
      <c r="T41">
        <v>10.98303147432358</v>
      </c>
      <c r="U41" s="156">
        <f t="shared" si="2"/>
        <v>36.230000000000004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36.230000000000004</v>
      </c>
      <c r="E42">
        <f>GT!N42</f>
        <v>0</v>
      </c>
      <c r="F42">
        <f t="shared" si="4"/>
        <v>84</v>
      </c>
      <c r="G42">
        <f t="shared" si="5"/>
        <v>36.230000000000004</v>
      </c>
      <c r="H42" s="154"/>
      <c r="I42">
        <f>BRPL_EOD!AC42+BRPL_EOD!AD42</f>
        <v>15</v>
      </c>
      <c r="J42">
        <f>BYPL_EOD!AC42+BYPL_EOD!AD42</f>
        <v>8.41</v>
      </c>
      <c r="K42">
        <f>MES_EOD!AC42+MES_EOD!AD42</f>
        <v>0</v>
      </c>
      <c r="L42">
        <f>NDMC_EOD!AC42+NDMC_EOD!AD42</f>
        <v>1.83</v>
      </c>
      <c r="M42">
        <f>TPDDL_EOD!AC42+TPDDL_EOD!AD42</f>
        <v>10.98</v>
      </c>
      <c r="N42">
        <f t="shared" si="0"/>
        <v>36.22</v>
      </c>
      <c r="O42" s="154">
        <f t="shared" si="1"/>
        <v>1.0000000000005116E-2</v>
      </c>
      <c r="P42">
        <v>15.004141358365546</v>
      </c>
      <c r="Q42">
        <v>8.4123219215902836</v>
      </c>
      <c r="R42">
        <v>0</v>
      </c>
      <c r="S42">
        <v>1.8305052457205966</v>
      </c>
      <c r="T42">
        <v>10.98303147432358</v>
      </c>
      <c r="U42" s="156">
        <f t="shared" si="2"/>
        <v>36.230000000000004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36.230000000000004</v>
      </c>
      <c r="E43">
        <f>GT!N43</f>
        <v>0</v>
      </c>
      <c r="F43">
        <f t="shared" si="4"/>
        <v>84</v>
      </c>
      <c r="G43">
        <f t="shared" si="5"/>
        <v>36.230000000000004</v>
      </c>
      <c r="H43" s="154"/>
      <c r="I43">
        <f>BRPL_EOD!AC43+BRPL_EOD!AD43</f>
        <v>15</v>
      </c>
      <c r="J43">
        <f>BYPL_EOD!AC43+BYPL_EOD!AD43</f>
        <v>8.41</v>
      </c>
      <c r="K43">
        <f>MES_EOD!AC43+MES_EOD!AD43</f>
        <v>0</v>
      </c>
      <c r="L43">
        <f>NDMC_EOD!AC43+NDMC_EOD!AD43</f>
        <v>1.83</v>
      </c>
      <c r="M43">
        <f>TPDDL_EOD!AC43+TPDDL_EOD!AD43</f>
        <v>10.98</v>
      </c>
      <c r="N43">
        <f t="shared" si="0"/>
        <v>36.22</v>
      </c>
      <c r="O43" s="154">
        <f t="shared" si="1"/>
        <v>1.0000000000005116E-2</v>
      </c>
      <c r="P43">
        <v>15.004141358365546</v>
      </c>
      <c r="Q43">
        <v>8.4123219215902836</v>
      </c>
      <c r="R43">
        <v>0</v>
      </c>
      <c r="S43">
        <v>1.8305052457205966</v>
      </c>
      <c r="T43">
        <v>10.98303147432358</v>
      </c>
      <c r="U43" s="156">
        <f t="shared" si="2"/>
        <v>36.230000000000004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36.230000000000004</v>
      </c>
      <c r="E44">
        <f>GT!N44</f>
        <v>0</v>
      </c>
      <c r="F44">
        <f t="shared" si="4"/>
        <v>84</v>
      </c>
      <c r="G44">
        <f t="shared" si="5"/>
        <v>36.230000000000004</v>
      </c>
      <c r="H44" s="154"/>
      <c r="I44">
        <f>BRPL_EOD!AC44+BRPL_EOD!AD44</f>
        <v>15</v>
      </c>
      <c r="J44">
        <f>BYPL_EOD!AC44+BYPL_EOD!AD44</f>
        <v>8.41</v>
      </c>
      <c r="K44">
        <f>MES_EOD!AC44+MES_EOD!AD44</f>
        <v>0</v>
      </c>
      <c r="L44">
        <f>NDMC_EOD!AC44+NDMC_EOD!AD44</f>
        <v>1.83</v>
      </c>
      <c r="M44">
        <f>TPDDL_EOD!AC44+TPDDL_EOD!AD44</f>
        <v>10.98</v>
      </c>
      <c r="N44">
        <f t="shared" si="0"/>
        <v>36.22</v>
      </c>
      <c r="O44" s="154">
        <f t="shared" si="1"/>
        <v>1.0000000000005116E-2</v>
      </c>
      <c r="P44">
        <v>15.004141358365546</v>
      </c>
      <c r="Q44">
        <v>8.4123219215902836</v>
      </c>
      <c r="R44">
        <v>0</v>
      </c>
      <c r="S44">
        <v>1.8305052457205966</v>
      </c>
      <c r="T44">
        <v>10.98303147432358</v>
      </c>
      <c r="U44" s="156">
        <f t="shared" si="2"/>
        <v>36.230000000000004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36.230000000000004</v>
      </c>
      <c r="E45">
        <f>GT!N45</f>
        <v>0</v>
      </c>
      <c r="F45">
        <f t="shared" si="4"/>
        <v>84</v>
      </c>
      <c r="G45">
        <f t="shared" si="5"/>
        <v>36.230000000000004</v>
      </c>
      <c r="H45" s="154"/>
      <c r="I45">
        <f>BRPL_EOD!AC45+BRPL_EOD!AD45</f>
        <v>15</v>
      </c>
      <c r="J45">
        <f>BYPL_EOD!AC45+BYPL_EOD!AD45</f>
        <v>8.41</v>
      </c>
      <c r="K45">
        <f>MES_EOD!AC45+MES_EOD!AD45</f>
        <v>0</v>
      </c>
      <c r="L45">
        <f>NDMC_EOD!AC45+NDMC_EOD!AD45</f>
        <v>1.83</v>
      </c>
      <c r="M45">
        <f>TPDDL_EOD!AC45+TPDDL_EOD!AD45</f>
        <v>10.98</v>
      </c>
      <c r="N45">
        <f t="shared" si="0"/>
        <v>36.22</v>
      </c>
      <c r="O45" s="154">
        <f t="shared" si="1"/>
        <v>1.0000000000005116E-2</v>
      </c>
      <c r="P45">
        <v>15.004141358365546</v>
      </c>
      <c r="Q45">
        <v>8.4123219215902836</v>
      </c>
      <c r="R45">
        <v>0</v>
      </c>
      <c r="S45">
        <v>1.8305052457205966</v>
      </c>
      <c r="T45">
        <v>10.98303147432358</v>
      </c>
      <c r="U45" s="156">
        <f t="shared" si="2"/>
        <v>36.230000000000004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36.230000000000004</v>
      </c>
      <c r="E46">
        <f>GT!N46</f>
        <v>0</v>
      </c>
      <c r="F46">
        <f t="shared" si="4"/>
        <v>84</v>
      </c>
      <c r="G46">
        <f t="shared" si="5"/>
        <v>36.230000000000004</v>
      </c>
      <c r="H46" s="154"/>
      <c r="I46">
        <f>BRPL_EOD!AC46+BRPL_EOD!AD46</f>
        <v>15</v>
      </c>
      <c r="J46">
        <f>BYPL_EOD!AC46+BYPL_EOD!AD46</f>
        <v>8.41</v>
      </c>
      <c r="K46">
        <f>MES_EOD!AC46+MES_EOD!AD46</f>
        <v>0</v>
      </c>
      <c r="L46">
        <f>NDMC_EOD!AC46+NDMC_EOD!AD46</f>
        <v>1.83</v>
      </c>
      <c r="M46">
        <f>TPDDL_EOD!AC46+TPDDL_EOD!AD46</f>
        <v>10.98</v>
      </c>
      <c r="N46">
        <f t="shared" si="0"/>
        <v>36.22</v>
      </c>
      <c r="O46" s="154">
        <f t="shared" si="1"/>
        <v>1.0000000000005116E-2</v>
      </c>
      <c r="P46">
        <v>15.004141358365546</v>
      </c>
      <c r="Q46">
        <v>8.4123219215902836</v>
      </c>
      <c r="R46">
        <v>0</v>
      </c>
      <c r="S46">
        <v>1.8305052457205966</v>
      </c>
      <c r="T46">
        <v>10.98303147432358</v>
      </c>
      <c r="U46" s="156">
        <f t="shared" si="2"/>
        <v>36.230000000000004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36.28</v>
      </c>
      <c r="E47">
        <f>GT!N47</f>
        <v>0</v>
      </c>
      <c r="F47">
        <f t="shared" si="4"/>
        <v>84</v>
      </c>
      <c r="G47">
        <f t="shared" si="5"/>
        <v>36.28</v>
      </c>
      <c r="H47" s="154"/>
      <c r="I47">
        <f>BRPL_EOD!AC47+BRPL_EOD!AD47</f>
        <v>15</v>
      </c>
      <c r="J47">
        <f>BYPL_EOD!AC47+BYPL_EOD!AD47</f>
        <v>8.41</v>
      </c>
      <c r="K47">
        <f>MES_EOD!AC47+MES_EOD!AD47</f>
        <v>0</v>
      </c>
      <c r="L47">
        <f>NDMC_EOD!AC47+NDMC_EOD!AD47</f>
        <v>1.88</v>
      </c>
      <c r="M47">
        <f>TPDDL_EOD!AC47+TPDDL_EOD!AD47</f>
        <v>10.98</v>
      </c>
      <c r="N47">
        <f t="shared" si="0"/>
        <v>36.269999999999996</v>
      </c>
      <c r="O47" s="154">
        <f t="shared" si="1"/>
        <v>1.0000000000005116E-2</v>
      </c>
      <c r="P47">
        <v>15.004135649296941</v>
      </c>
      <c r="Q47">
        <v>8.4123187207058194</v>
      </c>
      <c r="R47">
        <v>0</v>
      </c>
      <c r="S47">
        <v>1.8805183347118832</v>
      </c>
      <c r="T47">
        <v>10.983027295285362</v>
      </c>
      <c r="U47" s="156">
        <f t="shared" si="2"/>
        <v>36.280000000000008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36.28</v>
      </c>
      <c r="E48">
        <f>GT!N48</f>
        <v>0</v>
      </c>
      <c r="F48">
        <f t="shared" si="4"/>
        <v>84</v>
      </c>
      <c r="G48">
        <f t="shared" si="5"/>
        <v>36.28</v>
      </c>
      <c r="H48" s="154"/>
      <c r="I48">
        <f>BRPL_EOD!AC48+BRPL_EOD!AD48</f>
        <v>15</v>
      </c>
      <c r="J48">
        <f>BYPL_EOD!AC48+BYPL_EOD!AD48</f>
        <v>8.41</v>
      </c>
      <c r="K48">
        <f>MES_EOD!AC48+MES_EOD!AD48</f>
        <v>0</v>
      </c>
      <c r="L48">
        <f>NDMC_EOD!AC48+NDMC_EOD!AD48</f>
        <v>1.88</v>
      </c>
      <c r="M48">
        <f>TPDDL_EOD!AC48+TPDDL_EOD!AD48</f>
        <v>10.98</v>
      </c>
      <c r="N48">
        <f t="shared" si="0"/>
        <v>36.269999999999996</v>
      </c>
      <c r="O48" s="154">
        <f t="shared" si="1"/>
        <v>1.0000000000005116E-2</v>
      </c>
      <c r="P48">
        <v>15.004135649296941</v>
      </c>
      <c r="Q48">
        <v>8.4123187207058194</v>
      </c>
      <c r="R48">
        <v>0</v>
      </c>
      <c r="S48">
        <v>1.8805183347118832</v>
      </c>
      <c r="T48">
        <v>10.983027295285362</v>
      </c>
      <c r="U48" s="156">
        <f t="shared" si="2"/>
        <v>36.280000000000008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36.28</v>
      </c>
      <c r="E49">
        <f>GT!N49</f>
        <v>0</v>
      </c>
      <c r="F49">
        <f t="shared" si="4"/>
        <v>84</v>
      </c>
      <c r="G49">
        <f t="shared" si="5"/>
        <v>36.28</v>
      </c>
      <c r="H49" s="154"/>
      <c r="I49">
        <f>BRPL_EOD!AC49+BRPL_EOD!AD49</f>
        <v>15</v>
      </c>
      <c r="J49">
        <f>BYPL_EOD!AC49+BYPL_EOD!AD49</f>
        <v>8.41</v>
      </c>
      <c r="K49">
        <f>MES_EOD!AC49+MES_EOD!AD49</f>
        <v>0</v>
      </c>
      <c r="L49">
        <f>NDMC_EOD!AC49+NDMC_EOD!AD49</f>
        <v>1.88</v>
      </c>
      <c r="M49">
        <f>TPDDL_EOD!AC49+TPDDL_EOD!AD49</f>
        <v>10.98</v>
      </c>
      <c r="N49">
        <f t="shared" si="0"/>
        <v>36.269999999999996</v>
      </c>
      <c r="O49" s="154">
        <f t="shared" si="1"/>
        <v>1.0000000000005116E-2</v>
      </c>
      <c r="P49">
        <v>15.004135649296941</v>
      </c>
      <c r="Q49">
        <v>8.4123187207058194</v>
      </c>
      <c r="R49">
        <v>0</v>
      </c>
      <c r="S49">
        <v>1.8805183347118832</v>
      </c>
      <c r="T49">
        <v>10.983027295285362</v>
      </c>
      <c r="U49" s="156">
        <f t="shared" si="2"/>
        <v>36.280000000000008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36.28</v>
      </c>
      <c r="E50">
        <f>GT!N50</f>
        <v>0</v>
      </c>
      <c r="F50">
        <f t="shared" si="4"/>
        <v>84</v>
      </c>
      <c r="G50">
        <f t="shared" si="5"/>
        <v>36.28</v>
      </c>
      <c r="H50" s="154"/>
      <c r="I50">
        <f>BRPL_EOD!AC50+BRPL_EOD!AD50</f>
        <v>15</v>
      </c>
      <c r="J50">
        <f>BYPL_EOD!AC50+BYPL_EOD!AD50</f>
        <v>8.41</v>
      </c>
      <c r="K50">
        <f>MES_EOD!AC50+MES_EOD!AD50</f>
        <v>0</v>
      </c>
      <c r="L50">
        <f>NDMC_EOD!AC50+NDMC_EOD!AD50</f>
        <v>1.88</v>
      </c>
      <c r="M50">
        <f>TPDDL_EOD!AC50+TPDDL_EOD!AD50</f>
        <v>10.98</v>
      </c>
      <c r="N50">
        <f t="shared" si="0"/>
        <v>36.269999999999996</v>
      </c>
      <c r="O50" s="154">
        <f t="shared" si="1"/>
        <v>1.0000000000005116E-2</v>
      </c>
      <c r="P50">
        <v>15.004135649296941</v>
      </c>
      <c r="Q50">
        <v>8.4123187207058194</v>
      </c>
      <c r="R50">
        <v>0</v>
      </c>
      <c r="S50">
        <v>1.8805183347118832</v>
      </c>
      <c r="T50">
        <v>10.983027295285362</v>
      </c>
      <c r="U50" s="156">
        <f t="shared" si="2"/>
        <v>36.280000000000008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36.28</v>
      </c>
      <c r="E51">
        <f>GT!N51</f>
        <v>0</v>
      </c>
      <c r="F51">
        <f t="shared" si="4"/>
        <v>84</v>
      </c>
      <c r="G51">
        <f t="shared" si="5"/>
        <v>36.28</v>
      </c>
      <c r="H51" s="154"/>
      <c r="I51">
        <f>BRPL_EOD!AC51+BRPL_EOD!AD51</f>
        <v>15</v>
      </c>
      <c r="J51">
        <f>BYPL_EOD!AC51+BYPL_EOD!AD51</f>
        <v>8.41</v>
      </c>
      <c r="K51">
        <f>MES_EOD!AC51+MES_EOD!AD51</f>
        <v>0</v>
      </c>
      <c r="L51">
        <f>NDMC_EOD!AC51+NDMC_EOD!AD51</f>
        <v>1.88</v>
      </c>
      <c r="M51">
        <f>TPDDL_EOD!AC51+TPDDL_EOD!AD51</f>
        <v>10.98</v>
      </c>
      <c r="N51">
        <f t="shared" si="0"/>
        <v>36.269999999999996</v>
      </c>
      <c r="O51" s="154">
        <f t="shared" si="1"/>
        <v>1.0000000000005116E-2</v>
      </c>
      <c r="P51">
        <v>15.004135649296941</v>
      </c>
      <c r="Q51">
        <v>8.4123187207058194</v>
      </c>
      <c r="R51">
        <v>0</v>
      </c>
      <c r="S51">
        <v>1.8805183347118832</v>
      </c>
      <c r="T51">
        <v>10.983027295285362</v>
      </c>
      <c r="U51" s="156">
        <f t="shared" si="2"/>
        <v>36.280000000000008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36.28</v>
      </c>
      <c r="E52">
        <f>GT!N52</f>
        <v>0</v>
      </c>
      <c r="F52">
        <f t="shared" si="4"/>
        <v>84</v>
      </c>
      <c r="G52">
        <f t="shared" si="5"/>
        <v>36.28</v>
      </c>
      <c r="H52" s="154"/>
      <c r="I52">
        <f>BRPL_EOD!AC52+BRPL_EOD!AD52</f>
        <v>15</v>
      </c>
      <c r="J52">
        <f>BYPL_EOD!AC52+BYPL_EOD!AD52</f>
        <v>8.41</v>
      </c>
      <c r="K52">
        <f>MES_EOD!AC52+MES_EOD!AD52</f>
        <v>0</v>
      </c>
      <c r="L52">
        <f>NDMC_EOD!AC52+NDMC_EOD!AD52</f>
        <v>1.88</v>
      </c>
      <c r="M52">
        <f>TPDDL_EOD!AC52+TPDDL_EOD!AD52</f>
        <v>10.98</v>
      </c>
      <c r="N52">
        <f t="shared" si="0"/>
        <v>36.269999999999996</v>
      </c>
      <c r="O52" s="154">
        <f t="shared" si="1"/>
        <v>1.0000000000005116E-2</v>
      </c>
      <c r="P52">
        <v>15.004135649296941</v>
      </c>
      <c r="Q52">
        <v>8.4123187207058194</v>
      </c>
      <c r="R52">
        <v>0</v>
      </c>
      <c r="S52">
        <v>1.8805183347118832</v>
      </c>
      <c r="T52">
        <v>10.983027295285362</v>
      </c>
      <c r="U52" s="156">
        <f t="shared" si="2"/>
        <v>36.280000000000008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36.28</v>
      </c>
      <c r="E53">
        <f>GT!N53</f>
        <v>0</v>
      </c>
      <c r="F53">
        <f t="shared" si="4"/>
        <v>84</v>
      </c>
      <c r="G53">
        <f t="shared" si="5"/>
        <v>36.28</v>
      </c>
      <c r="H53" s="154"/>
      <c r="I53">
        <f>BRPL_EOD!AC53+BRPL_EOD!AD53</f>
        <v>15</v>
      </c>
      <c r="J53">
        <f>BYPL_EOD!AC53+BYPL_EOD!AD53</f>
        <v>8.41</v>
      </c>
      <c r="K53">
        <f>MES_EOD!AC53+MES_EOD!AD53</f>
        <v>0</v>
      </c>
      <c r="L53">
        <f>NDMC_EOD!AC53+NDMC_EOD!AD53</f>
        <v>1.88</v>
      </c>
      <c r="M53">
        <f>TPDDL_EOD!AC53+TPDDL_EOD!AD53</f>
        <v>10.98</v>
      </c>
      <c r="N53">
        <f t="shared" si="0"/>
        <v>36.269999999999996</v>
      </c>
      <c r="O53" s="154">
        <f t="shared" si="1"/>
        <v>1.0000000000005116E-2</v>
      </c>
      <c r="P53">
        <v>15.004135649296941</v>
      </c>
      <c r="Q53">
        <v>8.4123187207058194</v>
      </c>
      <c r="R53">
        <v>0</v>
      </c>
      <c r="S53">
        <v>1.8805183347118832</v>
      </c>
      <c r="T53">
        <v>10.983027295285362</v>
      </c>
      <c r="U53" s="156">
        <f t="shared" si="2"/>
        <v>36.280000000000008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36.28</v>
      </c>
      <c r="E54">
        <f>GT!N54</f>
        <v>0</v>
      </c>
      <c r="F54">
        <f t="shared" si="4"/>
        <v>84</v>
      </c>
      <c r="G54">
        <f t="shared" si="5"/>
        <v>36.28</v>
      </c>
      <c r="H54" s="154"/>
      <c r="I54">
        <f>BRPL_EOD!AC54+BRPL_EOD!AD54</f>
        <v>15</v>
      </c>
      <c r="J54">
        <f>BYPL_EOD!AC54+BYPL_EOD!AD54</f>
        <v>8.41</v>
      </c>
      <c r="K54">
        <f>MES_EOD!AC54+MES_EOD!AD54</f>
        <v>0</v>
      </c>
      <c r="L54">
        <f>NDMC_EOD!AC54+NDMC_EOD!AD54</f>
        <v>1.88</v>
      </c>
      <c r="M54">
        <f>TPDDL_EOD!AC54+TPDDL_EOD!AD54</f>
        <v>10.98</v>
      </c>
      <c r="N54">
        <f t="shared" si="0"/>
        <v>36.269999999999996</v>
      </c>
      <c r="O54" s="154">
        <f t="shared" si="1"/>
        <v>1.0000000000005116E-2</v>
      </c>
      <c r="P54">
        <v>15.004135649296941</v>
      </c>
      <c r="Q54">
        <v>8.4123187207058194</v>
      </c>
      <c r="R54">
        <v>0</v>
      </c>
      <c r="S54">
        <v>1.8805183347118832</v>
      </c>
      <c r="T54">
        <v>10.983027295285362</v>
      </c>
      <c r="U54" s="156">
        <f t="shared" si="2"/>
        <v>36.280000000000008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36.28</v>
      </c>
      <c r="E55">
        <f>GT!N55</f>
        <v>0</v>
      </c>
      <c r="F55">
        <f t="shared" si="4"/>
        <v>84</v>
      </c>
      <c r="G55">
        <f t="shared" si="5"/>
        <v>36.28</v>
      </c>
      <c r="H55" s="154"/>
      <c r="I55">
        <f>BRPL_EOD!AC55+BRPL_EOD!AD55</f>
        <v>15</v>
      </c>
      <c r="J55">
        <f>BYPL_EOD!AC55+BYPL_EOD!AD55</f>
        <v>8.41</v>
      </c>
      <c r="K55">
        <f>MES_EOD!AC55+MES_EOD!AD55</f>
        <v>0</v>
      </c>
      <c r="L55">
        <f>NDMC_EOD!AC55+NDMC_EOD!AD55</f>
        <v>1.88</v>
      </c>
      <c r="M55">
        <f>TPDDL_EOD!AC55+TPDDL_EOD!AD55</f>
        <v>10.98</v>
      </c>
      <c r="N55">
        <f t="shared" si="0"/>
        <v>36.269999999999996</v>
      </c>
      <c r="O55" s="154">
        <f t="shared" si="1"/>
        <v>1.0000000000005116E-2</v>
      </c>
      <c r="P55">
        <v>15.004135649296941</v>
      </c>
      <c r="Q55">
        <v>8.4123187207058194</v>
      </c>
      <c r="R55">
        <v>0</v>
      </c>
      <c r="S55">
        <v>1.8805183347118832</v>
      </c>
      <c r="T55">
        <v>10.983027295285362</v>
      </c>
      <c r="U55" s="156">
        <f t="shared" si="2"/>
        <v>36.280000000000008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36.28</v>
      </c>
      <c r="E56">
        <f>GT!N56</f>
        <v>0</v>
      </c>
      <c r="F56">
        <f t="shared" si="4"/>
        <v>84</v>
      </c>
      <c r="G56">
        <f t="shared" si="5"/>
        <v>36.28</v>
      </c>
      <c r="H56" s="154"/>
      <c r="I56">
        <f>BRPL_EOD!AC56+BRPL_EOD!AD56</f>
        <v>15</v>
      </c>
      <c r="J56">
        <f>BYPL_EOD!AC56+BYPL_EOD!AD56</f>
        <v>8.41</v>
      </c>
      <c r="K56">
        <f>MES_EOD!AC56+MES_EOD!AD56</f>
        <v>0</v>
      </c>
      <c r="L56">
        <f>NDMC_EOD!AC56+NDMC_EOD!AD56</f>
        <v>1.88</v>
      </c>
      <c r="M56">
        <f>TPDDL_EOD!AC56+TPDDL_EOD!AD56</f>
        <v>10.98</v>
      </c>
      <c r="N56">
        <f t="shared" si="0"/>
        <v>36.269999999999996</v>
      </c>
      <c r="O56" s="154">
        <f t="shared" si="1"/>
        <v>1.0000000000005116E-2</v>
      </c>
      <c r="P56">
        <v>15.004135649296941</v>
      </c>
      <c r="Q56">
        <v>8.4123187207058194</v>
      </c>
      <c r="R56">
        <v>0</v>
      </c>
      <c r="S56">
        <v>1.8805183347118832</v>
      </c>
      <c r="T56">
        <v>10.983027295285362</v>
      </c>
      <c r="U56" s="156">
        <f t="shared" si="2"/>
        <v>36.280000000000008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36.28</v>
      </c>
      <c r="E57">
        <f>GT!N57</f>
        <v>0</v>
      </c>
      <c r="F57">
        <f t="shared" si="4"/>
        <v>84</v>
      </c>
      <c r="G57">
        <f t="shared" si="5"/>
        <v>36.28</v>
      </c>
      <c r="H57" s="154"/>
      <c r="I57">
        <f>BRPL_EOD!AC57+BRPL_EOD!AD57</f>
        <v>15</v>
      </c>
      <c r="J57">
        <f>BYPL_EOD!AC57+BYPL_EOD!AD57</f>
        <v>8.41</v>
      </c>
      <c r="K57">
        <f>MES_EOD!AC57+MES_EOD!AD57</f>
        <v>0</v>
      </c>
      <c r="L57">
        <f>NDMC_EOD!AC57+NDMC_EOD!AD57</f>
        <v>1.88</v>
      </c>
      <c r="M57">
        <f>TPDDL_EOD!AC57+TPDDL_EOD!AD57</f>
        <v>10.98</v>
      </c>
      <c r="N57">
        <f t="shared" si="0"/>
        <v>36.269999999999996</v>
      </c>
      <c r="O57" s="154">
        <f t="shared" si="1"/>
        <v>1.0000000000005116E-2</v>
      </c>
      <c r="P57">
        <v>15.004135649296941</v>
      </c>
      <c r="Q57">
        <v>8.4123187207058194</v>
      </c>
      <c r="R57">
        <v>0</v>
      </c>
      <c r="S57">
        <v>1.8805183347118832</v>
      </c>
      <c r="T57">
        <v>10.983027295285362</v>
      </c>
      <c r="U57" s="156">
        <f t="shared" si="2"/>
        <v>36.280000000000008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36.28</v>
      </c>
      <c r="E58">
        <f>GT!N58</f>
        <v>0</v>
      </c>
      <c r="F58">
        <f t="shared" si="4"/>
        <v>84</v>
      </c>
      <c r="G58">
        <f t="shared" si="5"/>
        <v>36.28</v>
      </c>
      <c r="H58" s="154"/>
      <c r="I58">
        <f>BRPL_EOD!AC58+BRPL_EOD!AD58</f>
        <v>15</v>
      </c>
      <c r="J58">
        <f>BYPL_EOD!AC58+BYPL_EOD!AD58</f>
        <v>8.41</v>
      </c>
      <c r="K58">
        <f>MES_EOD!AC58+MES_EOD!AD58</f>
        <v>0</v>
      </c>
      <c r="L58">
        <f>NDMC_EOD!AC58+NDMC_EOD!AD58</f>
        <v>1.88</v>
      </c>
      <c r="M58">
        <f>TPDDL_EOD!AC58+TPDDL_EOD!AD58</f>
        <v>10.98</v>
      </c>
      <c r="N58">
        <f t="shared" si="0"/>
        <v>36.269999999999996</v>
      </c>
      <c r="O58" s="154">
        <f t="shared" si="1"/>
        <v>1.0000000000005116E-2</v>
      </c>
      <c r="P58">
        <v>15.004135649296941</v>
      </c>
      <c r="Q58">
        <v>8.4123187207058194</v>
      </c>
      <c r="R58">
        <v>0</v>
      </c>
      <c r="S58">
        <v>1.8805183347118832</v>
      </c>
      <c r="T58">
        <v>10.983027295285362</v>
      </c>
      <c r="U58" s="156">
        <f t="shared" si="2"/>
        <v>36.280000000000008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36.28</v>
      </c>
      <c r="E59">
        <f>GT!N59</f>
        <v>0</v>
      </c>
      <c r="F59">
        <f t="shared" si="4"/>
        <v>84</v>
      </c>
      <c r="G59">
        <f t="shared" si="5"/>
        <v>36.28</v>
      </c>
      <c r="H59" s="154"/>
      <c r="I59">
        <f>BRPL_EOD!AC59+BRPL_EOD!AD59</f>
        <v>15</v>
      </c>
      <c r="J59">
        <f>BYPL_EOD!AC59+BYPL_EOD!AD59</f>
        <v>8.41</v>
      </c>
      <c r="K59">
        <f>MES_EOD!AC59+MES_EOD!AD59</f>
        <v>0</v>
      </c>
      <c r="L59">
        <f>NDMC_EOD!AC59+NDMC_EOD!AD59</f>
        <v>1.88</v>
      </c>
      <c r="M59">
        <f>TPDDL_EOD!AC59+TPDDL_EOD!AD59</f>
        <v>10.98</v>
      </c>
      <c r="N59">
        <f t="shared" si="0"/>
        <v>36.269999999999996</v>
      </c>
      <c r="O59" s="154">
        <f t="shared" si="1"/>
        <v>1.0000000000005116E-2</v>
      </c>
      <c r="P59">
        <v>15.004135649296941</v>
      </c>
      <c r="Q59">
        <v>8.4123187207058194</v>
      </c>
      <c r="R59">
        <v>0</v>
      </c>
      <c r="S59">
        <v>1.8805183347118832</v>
      </c>
      <c r="T59">
        <v>10.983027295285362</v>
      </c>
      <c r="U59" s="156">
        <f t="shared" si="2"/>
        <v>36.280000000000008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36.28</v>
      </c>
      <c r="E60">
        <f>GT!N60</f>
        <v>0</v>
      </c>
      <c r="F60">
        <f t="shared" si="4"/>
        <v>84</v>
      </c>
      <c r="G60">
        <f t="shared" si="5"/>
        <v>36.28</v>
      </c>
      <c r="H60" s="154"/>
      <c r="I60">
        <f>BRPL_EOD!AC60+BRPL_EOD!AD60</f>
        <v>15</v>
      </c>
      <c r="J60">
        <f>BYPL_EOD!AC60+BYPL_EOD!AD60</f>
        <v>8.41</v>
      </c>
      <c r="K60">
        <f>MES_EOD!AC60+MES_EOD!AD60</f>
        <v>0</v>
      </c>
      <c r="L60">
        <f>NDMC_EOD!AC60+NDMC_EOD!AD60</f>
        <v>1.88</v>
      </c>
      <c r="M60">
        <f>TPDDL_EOD!AC60+TPDDL_EOD!AD60</f>
        <v>10.98</v>
      </c>
      <c r="N60">
        <f t="shared" si="0"/>
        <v>36.269999999999996</v>
      </c>
      <c r="O60" s="154">
        <f t="shared" si="1"/>
        <v>1.0000000000005116E-2</v>
      </c>
      <c r="P60">
        <v>15.004135649296941</v>
      </c>
      <c r="Q60">
        <v>8.4123187207058194</v>
      </c>
      <c r="R60">
        <v>0</v>
      </c>
      <c r="S60">
        <v>1.8805183347118832</v>
      </c>
      <c r="T60">
        <v>10.983027295285362</v>
      </c>
      <c r="U60" s="156">
        <f t="shared" si="2"/>
        <v>36.280000000000008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36.28</v>
      </c>
      <c r="E61">
        <f>GT!N61</f>
        <v>0</v>
      </c>
      <c r="F61">
        <f t="shared" si="4"/>
        <v>84</v>
      </c>
      <c r="G61">
        <f t="shared" si="5"/>
        <v>36.28</v>
      </c>
      <c r="H61" s="154"/>
      <c r="I61">
        <f>BRPL_EOD!AC61+BRPL_EOD!AD61</f>
        <v>15</v>
      </c>
      <c r="J61">
        <f>BYPL_EOD!AC61+BYPL_EOD!AD61</f>
        <v>8.41</v>
      </c>
      <c r="K61">
        <f>MES_EOD!AC61+MES_EOD!AD61</f>
        <v>0</v>
      </c>
      <c r="L61">
        <f>NDMC_EOD!AC61+NDMC_EOD!AD61</f>
        <v>1.88</v>
      </c>
      <c r="M61">
        <f>TPDDL_EOD!AC61+TPDDL_EOD!AD61</f>
        <v>10.98</v>
      </c>
      <c r="N61">
        <f t="shared" si="0"/>
        <v>36.269999999999996</v>
      </c>
      <c r="O61" s="154">
        <f t="shared" si="1"/>
        <v>1.0000000000005116E-2</v>
      </c>
      <c r="P61">
        <v>15.004135649296941</v>
      </c>
      <c r="Q61">
        <v>8.4123187207058194</v>
      </c>
      <c r="R61">
        <v>0</v>
      </c>
      <c r="S61">
        <v>1.8805183347118832</v>
      </c>
      <c r="T61">
        <v>10.983027295285362</v>
      </c>
      <c r="U61" s="156">
        <f t="shared" si="2"/>
        <v>36.280000000000008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36.28</v>
      </c>
      <c r="E62">
        <f>GT!N62</f>
        <v>0</v>
      </c>
      <c r="F62">
        <f t="shared" si="4"/>
        <v>84</v>
      </c>
      <c r="G62">
        <f t="shared" si="5"/>
        <v>36.28</v>
      </c>
      <c r="H62" s="154"/>
      <c r="I62">
        <f>BRPL_EOD!AC62+BRPL_EOD!AD62</f>
        <v>15</v>
      </c>
      <c r="J62">
        <f>BYPL_EOD!AC62+BYPL_EOD!AD62</f>
        <v>8.41</v>
      </c>
      <c r="K62">
        <f>MES_EOD!AC62+MES_EOD!AD62</f>
        <v>0</v>
      </c>
      <c r="L62">
        <f>NDMC_EOD!AC62+NDMC_EOD!AD62</f>
        <v>1.88</v>
      </c>
      <c r="M62">
        <f>TPDDL_EOD!AC62+TPDDL_EOD!AD62</f>
        <v>10.98</v>
      </c>
      <c r="N62">
        <f t="shared" si="0"/>
        <v>36.269999999999996</v>
      </c>
      <c r="O62" s="154">
        <f t="shared" si="1"/>
        <v>1.0000000000005116E-2</v>
      </c>
      <c r="P62">
        <v>15.004135649296941</v>
      </c>
      <c r="Q62">
        <v>8.4123187207058194</v>
      </c>
      <c r="R62">
        <v>0</v>
      </c>
      <c r="S62">
        <v>1.8805183347118832</v>
      </c>
      <c r="T62">
        <v>10.983027295285362</v>
      </c>
      <c r="U62" s="156">
        <f t="shared" si="2"/>
        <v>36.280000000000008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36.28</v>
      </c>
      <c r="E63">
        <f>GT!N63</f>
        <v>0</v>
      </c>
      <c r="F63">
        <f t="shared" si="4"/>
        <v>84</v>
      </c>
      <c r="G63">
        <f t="shared" si="5"/>
        <v>36.28</v>
      </c>
      <c r="H63" s="154"/>
      <c r="I63">
        <f>BRPL_EOD!AC63+BRPL_EOD!AD63</f>
        <v>15</v>
      </c>
      <c r="J63">
        <f>BYPL_EOD!AC63+BYPL_EOD!AD63</f>
        <v>8.41</v>
      </c>
      <c r="K63">
        <f>MES_EOD!AC63+MES_EOD!AD63</f>
        <v>0</v>
      </c>
      <c r="L63">
        <f>NDMC_EOD!AC63+NDMC_EOD!AD63</f>
        <v>1.88</v>
      </c>
      <c r="M63">
        <f>TPDDL_EOD!AC63+TPDDL_EOD!AD63</f>
        <v>10.98</v>
      </c>
      <c r="N63">
        <f t="shared" si="0"/>
        <v>36.269999999999996</v>
      </c>
      <c r="O63" s="154">
        <f t="shared" si="1"/>
        <v>1.0000000000005116E-2</v>
      </c>
      <c r="P63">
        <v>15.004135649296941</v>
      </c>
      <c r="Q63">
        <v>8.4123187207058194</v>
      </c>
      <c r="R63">
        <v>0</v>
      </c>
      <c r="S63">
        <v>1.8805183347118832</v>
      </c>
      <c r="T63">
        <v>10.983027295285362</v>
      </c>
      <c r="U63" s="156">
        <f t="shared" si="2"/>
        <v>36.280000000000008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36.28</v>
      </c>
      <c r="E64">
        <f>GT!N64</f>
        <v>0</v>
      </c>
      <c r="F64">
        <f t="shared" si="4"/>
        <v>84</v>
      </c>
      <c r="G64">
        <f t="shared" si="5"/>
        <v>36.28</v>
      </c>
      <c r="H64" s="154"/>
      <c r="I64">
        <f>BRPL_EOD!AC64+BRPL_EOD!AD64</f>
        <v>15</v>
      </c>
      <c r="J64">
        <f>BYPL_EOD!AC64+BYPL_EOD!AD64</f>
        <v>8.41</v>
      </c>
      <c r="K64">
        <f>MES_EOD!AC64+MES_EOD!AD64</f>
        <v>0</v>
      </c>
      <c r="L64">
        <f>NDMC_EOD!AC64+NDMC_EOD!AD64</f>
        <v>1.88</v>
      </c>
      <c r="M64">
        <f>TPDDL_EOD!AC64+TPDDL_EOD!AD64</f>
        <v>10.98</v>
      </c>
      <c r="N64">
        <f t="shared" si="0"/>
        <v>36.269999999999996</v>
      </c>
      <c r="O64" s="154">
        <f t="shared" si="1"/>
        <v>1.0000000000005116E-2</v>
      </c>
      <c r="P64">
        <v>15.004135649296941</v>
      </c>
      <c r="Q64">
        <v>8.4123187207058194</v>
      </c>
      <c r="R64">
        <v>0</v>
      </c>
      <c r="S64">
        <v>1.8805183347118832</v>
      </c>
      <c r="T64">
        <v>10.983027295285362</v>
      </c>
      <c r="U64" s="156">
        <f t="shared" si="2"/>
        <v>36.280000000000008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36.28</v>
      </c>
      <c r="E65">
        <f>GT!N65</f>
        <v>0</v>
      </c>
      <c r="F65">
        <f t="shared" si="4"/>
        <v>84</v>
      </c>
      <c r="G65">
        <f t="shared" si="5"/>
        <v>36.28</v>
      </c>
      <c r="H65" s="154"/>
      <c r="I65">
        <f>BRPL_EOD!AC65+BRPL_EOD!AD65</f>
        <v>15</v>
      </c>
      <c r="J65">
        <f>BYPL_EOD!AC65+BYPL_EOD!AD65</f>
        <v>8.41</v>
      </c>
      <c r="K65">
        <f>MES_EOD!AC65+MES_EOD!AD65</f>
        <v>0</v>
      </c>
      <c r="L65">
        <f>NDMC_EOD!AC65+NDMC_EOD!AD65</f>
        <v>1.88</v>
      </c>
      <c r="M65">
        <f>TPDDL_EOD!AC65+TPDDL_EOD!AD65</f>
        <v>10.98</v>
      </c>
      <c r="N65">
        <f t="shared" si="0"/>
        <v>36.269999999999996</v>
      </c>
      <c r="O65" s="154">
        <f t="shared" si="1"/>
        <v>1.0000000000005116E-2</v>
      </c>
      <c r="P65">
        <v>15.004135649296941</v>
      </c>
      <c r="Q65">
        <v>8.4123187207058194</v>
      </c>
      <c r="R65">
        <v>0</v>
      </c>
      <c r="S65">
        <v>1.8805183347118832</v>
      </c>
      <c r="T65">
        <v>10.983027295285362</v>
      </c>
      <c r="U65" s="156">
        <f t="shared" si="2"/>
        <v>36.280000000000008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36.28</v>
      </c>
      <c r="E66">
        <f>GT!N66</f>
        <v>0</v>
      </c>
      <c r="F66">
        <f t="shared" si="4"/>
        <v>84</v>
      </c>
      <c r="G66">
        <f t="shared" si="5"/>
        <v>36.28</v>
      </c>
      <c r="H66" s="154"/>
      <c r="I66">
        <f>BRPL_EOD!AC66+BRPL_EOD!AD66</f>
        <v>15</v>
      </c>
      <c r="J66">
        <f>BYPL_EOD!AC66+BYPL_EOD!AD66</f>
        <v>8.41</v>
      </c>
      <c r="K66">
        <f>MES_EOD!AC66+MES_EOD!AD66</f>
        <v>0</v>
      </c>
      <c r="L66">
        <f>NDMC_EOD!AC66+NDMC_EOD!AD66</f>
        <v>1.88</v>
      </c>
      <c r="M66">
        <f>TPDDL_EOD!AC66+TPDDL_EOD!AD66</f>
        <v>10.98</v>
      </c>
      <c r="N66">
        <f t="shared" si="0"/>
        <v>36.269999999999996</v>
      </c>
      <c r="O66" s="154">
        <f t="shared" si="1"/>
        <v>1.0000000000005116E-2</v>
      </c>
      <c r="P66">
        <v>15.004135649296941</v>
      </c>
      <c r="Q66">
        <v>8.4123187207058194</v>
      </c>
      <c r="R66">
        <v>0</v>
      </c>
      <c r="S66">
        <v>1.8805183347118832</v>
      </c>
      <c r="T66">
        <v>10.983027295285362</v>
      </c>
      <c r="U66" s="156">
        <f t="shared" si="2"/>
        <v>36.280000000000008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36.28</v>
      </c>
      <c r="E67">
        <f>GT!N67</f>
        <v>0</v>
      </c>
      <c r="F67">
        <f t="shared" si="4"/>
        <v>84</v>
      </c>
      <c r="G67">
        <f t="shared" si="5"/>
        <v>36.28</v>
      </c>
      <c r="H67" s="154"/>
      <c r="I67">
        <f>BRPL_EOD!AC67+BRPL_EOD!AD67</f>
        <v>15</v>
      </c>
      <c r="J67">
        <f>BYPL_EOD!AC67+BYPL_EOD!AD67</f>
        <v>8.41</v>
      </c>
      <c r="K67">
        <f>MES_EOD!AC67+MES_EOD!AD67</f>
        <v>0</v>
      </c>
      <c r="L67">
        <f>NDMC_EOD!AC67+NDMC_EOD!AD67</f>
        <v>1.88</v>
      </c>
      <c r="M67">
        <f>TPDDL_EOD!AC67+TPDDL_EOD!AD67</f>
        <v>10.98</v>
      </c>
      <c r="N67">
        <f t="shared" ref="N67:N98" si="6">SUM(I67:M67)</f>
        <v>36.269999999999996</v>
      </c>
      <c r="O67" s="154">
        <f t="shared" ref="O67:O98" si="7">G67-N67</f>
        <v>1.0000000000005116E-2</v>
      </c>
      <c r="P67">
        <v>15.004135649296941</v>
      </c>
      <c r="Q67">
        <v>8.4123187207058194</v>
      </c>
      <c r="R67">
        <v>0</v>
      </c>
      <c r="S67">
        <v>1.8805183347118832</v>
      </c>
      <c r="T67">
        <v>10.983027295285362</v>
      </c>
      <c r="U67" s="156">
        <f t="shared" ref="U67:U98" si="8">SUM(P67:T67)</f>
        <v>36.280000000000008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36.28</v>
      </c>
      <c r="E68">
        <f>GT!N68</f>
        <v>0</v>
      </c>
      <c r="F68">
        <f t="shared" ref="F68:F98" si="10">B68+C68</f>
        <v>84</v>
      </c>
      <c r="G68">
        <f t="shared" ref="G68:G98" si="11">D68+E68-X68</f>
        <v>36.28</v>
      </c>
      <c r="H68" s="154"/>
      <c r="I68">
        <f>BRPL_EOD!AC68+BRPL_EOD!AD68</f>
        <v>15</v>
      </c>
      <c r="J68">
        <f>BYPL_EOD!AC68+BYPL_EOD!AD68</f>
        <v>8.41</v>
      </c>
      <c r="K68">
        <f>MES_EOD!AC68+MES_EOD!AD68</f>
        <v>0</v>
      </c>
      <c r="L68">
        <f>NDMC_EOD!AC68+NDMC_EOD!AD68</f>
        <v>1.88</v>
      </c>
      <c r="M68">
        <f>TPDDL_EOD!AC68+TPDDL_EOD!AD68</f>
        <v>10.98</v>
      </c>
      <c r="N68">
        <f t="shared" si="6"/>
        <v>36.269999999999996</v>
      </c>
      <c r="O68" s="154">
        <f t="shared" si="7"/>
        <v>1.0000000000005116E-2</v>
      </c>
      <c r="P68">
        <v>15.004135649296941</v>
      </c>
      <c r="Q68">
        <v>8.4123187207058194</v>
      </c>
      <c r="R68">
        <v>0</v>
      </c>
      <c r="S68">
        <v>1.8805183347118832</v>
      </c>
      <c r="T68">
        <v>10.983027295285362</v>
      </c>
      <c r="U68" s="156">
        <f t="shared" si="8"/>
        <v>36.280000000000008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36.28</v>
      </c>
      <c r="E69">
        <f>GT!N69</f>
        <v>0</v>
      </c>
      <c r="F69">
        <f t="shared" si="10"/>
        <v>84</v>
      </c>
      <c r="G69">
        <f t="shared" si="11"/>
        <v>36.28</v>
      </c>
      <c r="H69" s="154"/>
      <c r="I69">
        <f>BRPL_EOD!AC69+BRPL_EOD!AD69</f>
        <v>15</v>
      </c>
      <c r="J69">
        <f>BYPL_EOD!AC69+BYPL_EOD!AD69</f>
        <v>8.41</v>
      </c>
      <c r="K69">
        <f>MES_EOD!AC69+MES_EOD!AD69</f>
        <v>0</v>
      </c>
      <c r="L69">
        <f>NDMC_EOD!AC69+NDMC_EOD!AD69</f>
        <v>1.88</v>
      </c>
      <c r="M69">
        <f>TPDDL_EOD!AC69+TPDDL_EOD!AD69</f>
        <v>10.98</v>
      </c>
      <c r="N69">
        <f t="shared" si="6"/>
        <v>36.269999999999996</v>
      </c>
      <c r="O69" s="154">
        <f t="shared" si="7"/>
        <v>1.0000000000005116E-2</v>
      </c>
      <c r="P69">
        <v>15.004135649296941</v>
      </c>
      <c r="Q69">
        <v>8.4123187207058194</v>
      </c>
      <c r="R69">
        <v>0</v>
      </c>
      <c r="S69">
        <v>1.8805183347118832</v>
      </c>
      <c r="T69">
        <v>10.983027295285362</v>
      </c>
      <c r="U69" s="156">
        <f t="shared" si="8"/>
        <v>36.280000000000008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36.28</v>
      </c>
      <c r="E70">
        <f>GT!N70</f>
        <v>0</v>
      </c>
      <c r="F70">
        <f t="shared" si="10"/>
        <v>84</v>
      </c>
      <c r="G70">
        <f t="shared" si="11"/>
        <v>36.28</v>
      </c>
      <c r="H70" s="154"/>
      <c r="I70">
        <f>BRPL_EOD!AC70+BRPL_EOD!AD70</f>
        <v>15</v>
      </c>
      <c r="J70">
        <f>BYPL_EOD!AC70+BYPL_EOD!AD70</f>
        <v>8.41</v>
      </c>
      <c r="K70">
        <f>MES_EOD!AC70+MES_EOD!AD70</f>
        <v>0</v>
      </c>
      <c r="L70">
        <f>NDMC_EOD!AC70+NDMC_EOD!AD70</f>
        <v>1.88</v>
      </c>
      <c r="M70">
        <f>TPDDL_EOD!AC70+TPDDL_EOD!AD70</f>
        <v>10.98</v>
      </c>
      <c r="N70">
        <f t="shared" si="6"/>
        <v>36.269999999999996</v>
      </c>
      <c r="O70" s="154">
        <f t="shared" si="7"/>
        <v>1.0000000000005116E-2</v>
      </c>
      <c r="P70">
        <v>15.004135649296941</v>
      </c>
      <c r="Q70">
        <v>8.4123187207058194</v>
      </c>
      <c r="R70">
        <v>0</v>
      </c>
      <c r="S70">
        <v>1.8805183347118832</v>
      </c>
      <c r="T70">
        <v>10.983027295285362</v>
      </c>
      <c r="U70" s="156">
        <f t="shared" si="8"/>
        <v>36.280000000000008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36.28</v>
      </c>
      <c r="E71">
        <f>GT!N71</f>
        <v>0</v>
      </c>
      <c r="F71">
        <f t="shared" si="10"/>
        <v>84</v>
      </c>
      <c r="G71">
        <f t="shared" si="11"/>
        <v>36.28</v>
      </c>
      <c r="H71" s="154"/>
      <c r="I71">
        <f>BRPL_EOD!AC71+BRPL_EOD!AD71</f>
        <v>15</v>
      </c>
      <c r="J71">
        <f>BYPL_EOD!AC71+BYPL_EOD!AD71</f>
        <v>8.41</v>
      </c>
      <c r="K71">
        <f>MES_EOD!AC71+MES_EOD!AD71</f>
        <v>0</v>
      </c>
      <c r="L71">
        <f>NDMC_EOD!AC71+NDMC_EOD!AD71</f>
        <v>1.88</v>
      </c>
      <c r="M71">
        <f>TPDDL_EOD!AC71+TPDDL_EOD!AD71</f>
        <v>10.98</v>
      </c>
      <c r="N71">
        <f t="shared" si="6"/>
        <v>36.269999999999996</v>
      </c>
      <c r="O71" s="154">
        <f t="shared" si="7"/>
        <v>1.0000000000005116E-2</v>
      </c>
      <c r="P71">
        <v>15.004135649296941</v>
      </c>
      <c r="Q71">
        <v>8.4123187207058194</v>
      </c>
      <c r="R71">
        <v>0</v>
      </c>
      <c r="S71">
        <v>1.8805183347118832</v>
      </c>
      <c r="T71">
        <v>10.983027295285362</v>
      </c>
      <c r="U71" s="156">
        <f t="shared" si="8"/>
        <v>36.280000000000008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36.28</v>
      </c>
      <c r="E72">
        <f>GT!N72</f>
        <v>0</v>
      </c>
      <c r="F72">
        <f t="shared" si="10"/>
        <v>84</v>
      </c>
      <c r="G72">
        <f t="shared" si="11"/>
        <v>36.28</v>
      </c>
      <c r="H72" s="154"/>
      <c r="I72">
        <f>BRPL_EOD!AC72+BRPL_EOD!AD72</f>
        <v>15</v>
      </c>
      <c r="J72">
        <f>BYPL_EOD!AC72+BYPL_EOD!AD72</f>
        <v>8.41</v>
      </c>
      <c r="K72">
        <f>MES_EOD!AC72+MES_EOD!AD72</f>
        <v>0</v>
      </c>
      <c r="L72">
        <f>NDMC_EOD!AC72+NDMC_EOD!AD72</f>
        <v>1.88</v>
      </c>
      <c r="M72">
        <f>TPDDL_EOD!AC72+TPDDL_EOD!AD72</f>
        <v>10.98</v>
      </c>
      <c r="N72">
        <f t="shared" si="6"/>
        <v>36.269999999999996</v>
      </c>
      <c r="O72" s="154">
        <f t="shared" si="7"/>
        <v>1.0000000000005116E-2</v>
      </c>
      <c r="P72">
        <v>15.004135649296941</v>
      </c>
      <c r="Q72">
        <v>8.4123187207058194</v>
      </c>
      <c r="R72">
        <v>0</v>
      </c>
      <c r="S72">
        <v>1.8805183347118832</v>
      </c>
      <c r="T72">
        <v>10.983027295285362</v>
      </c>
      <c r="U72" s="156">
        <f t="shared" si="8"/>
        <v>36.280000000000008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36.28</v>
      </c>
      <c r="E73">
        <f>GT!N73</f>
        <v>0</v>
      </c>
      <c r="F73">
        <f t="shared" si="10"/>
        <v>84</v>
      </c>
      <c r="G73">
        <f t="shared" si="11"/>
        <v>36.28</v>
      </c>
      <c r="H73" s="154"/>
      <c r="I73">
        <f>BRPL_EOD!AC73+BRPL_EOD!AD73</f>
        <v>15</v>
      </c>
      <c r="J73">
        <f>BYPL_EOD!AC73+BYPL_EOD!AD73</f>
        <v>8.41</v>
      </c>
      <c r="K73">
        <f>MES_EOD!AC73+MES_EOD!AD73</f>
        <v>0</v>
      </c>
      <c r="L73">
        <f>NDMC_EOD!AC73+NDMC_EOD!AD73</f>
        <v>1.88</v>
      </c>
      <c r="M73">
        <f>TPDDL_EOD!AC73+TPDDL_EOD!AD73</f>
        <v>10.98</v>
      </c>
      <c r="N73">
        <f t="shared" si="6"/>
        <v>36.269999999999996</v>
      </c>
      <c r="O73" s="154">
        <f t="shared" si="7"/>
        <v>1.0000000000005116E-2</v>
      </c>
      <c r="P73">
        <v>15.004135649296941</v>
      </c>
      <c r="Q73">
        <v>8.4123187207058194</v>
      </c>
      <c r="R73">
        <v>0</v>
      </c>
      <c r="S73">
        <v>1.8805183347118832</v>
      </c>
      <c r="T73">
        <v>10.983027295285362</v>
      </c>
      <c r="U73" s="156">
        <f t="shared" si="8"/>
        <v>36.280000000000008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36.28</v>
      </c>
      <c r="E74">
        <f>GT!N74</f>
        <v>0</v>
      </c>
      <c r="F74">
        <f t="shared" si="10"/>
        <v>84</v>
      </c>
      <c r="G74">
        <f t="shared" si="11"/>
        <v>36.28</v>
      </c>
      <c r="H74" s="154"/>
      <c r="I74">
        <f>BRPL_EOD!AC74+BRPL_EOD!AD74</f>
        <v>15</v>
      </c>
      <c r="J74">
        <f>BYPL_EOD!AC74+BYPL_EOD!AD74</f>
        <v>8.41</v>
      </c>
      <c r="K74">
        <f>MES_EOD!AC74+MES_EOD!AD74</f>
        <v>0</v>
      </c>
      <c r="L74">
        <f>NDMC_EOD!AC74+NDMC_EOD!AD74</f>
        <v>1.88</v>
      </c>
      <c r="M74">
        <f>TPDDL_EOD!AC74+TPDDL_EOD!AD74</f>
        <v>10.98</v>
      </c>
      <c r="N74">
        <f t="shared" si="6"/>
        <v>36.269999999999996</v>
      </c>
      <c r="O74" s="154">
        <f t="shared" si="7"/>
        <v>1.0000000000005116E-2</v>
      </c>
      <c r="P74">
        <v>15.004135649296941</v>
      </c>
      <c r="Q74">
        <v>8.4123187207058194</v>
      </c>
      <c r="R74">
        <v>0</v>
      </c>
      <c r="S74">
        <v>1.8805183347118832</v>
      </c>
      <c r="T74">
        <v>10.983027295285362</v>
      </c>
      <c r="U74" s="156">
        <f t="shared" si="8"/>
        <v>36.280000000000008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36.28</v>
      </c>
      <c r="E75">
        <f>GT!N75</f>
        <v>0</v>
      </c>
      <c r="F75">
        <f t="shared" si="10"/>
        <v>84</v>
      </c>
      <c r="G75">
        <f t="shared" si="11"/>
        <v>36.28</v>
      </c>
      <c r="H75" s="154"/>
      <c r="I75">
        <f>BRPL_EOD!AC75+BRPL_EOD!AD75</f>
        <v>15</v>
      </c>
      <c r="J75">
        <f>BYPL_EOD!AC75+BYPL_EOD!AD75</f>
        <v>8.41</v>
      </c>
      <c r="K75">
        <f>MES_EOD!AC75+MES_EOD!AD75</f>
        <v>0</v>
      </c>
      <c r="L75">
        <f>NDMC_EOD!AC75+NDMC_EOD!AD75</f>
        <v>1.88</v>
      </c>
      <c r="M75">
        <f>TPDDL_EOD!AC75+TPDDL_EOD!AD75</f>
        <v>10.98</v>
      </c>
      <c r="N75">
        <f t="shared" si="6"/>
        <v>36.269999999999996</v>
      </c>
      <c r="O75" s="154">
        <f t="shared" si="7"/>
        <v>1.0000000000005116E-2</v>
      </c>
      <c r="P75">
        <v>15.004135649296941</v>
      </c>
      <c r="Q75">
        <v>8.4123187207058194</v>
      </c>
      <c r="R75">
        <v>0</v>
      </c>
      <c r="S75">
        <v>1.8805183347118832</v>
      </c>
      <c r="T75">
        <v>10.983027295285362</v>
      </c>
      <c r="U75" s="156">
        <f t="shared" si="8"/>
        <v>36.280000000000008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36.28</v>
      </c>
      <c r="E76">
        <f>GT!N76</f>
        <v>0</v>
      </c>
      <c r="F76">
        <f t="shared" si="10"/>
        <v>84</v>
      </c>
      <c r="G76">
        <f t="shared" si="11"/>
        <v>36.28</v>
      </c>
      <c r="H76" s="154"/>
      <c r="I76">
        <f>BRPL_EOD!AC76+BRPL_EOD!AD76</f>
        <v>15</v>
      </c>
      <c r="J76">
        <f>BYPL_EOD!AC76+BYPL_EOD!AD76</f>
        <v>8.41</v>
      </c>
      <c r="K76">
        <f>MES_EOD!AC76+MES_EOD!AD76</f>
        <v>0</v>
      </c>
      <c r="L76">
        <f>NDMC_EOD!AC76+NDMC_EOD!AD76</f>
        <v>1.88</v>
      </c>
      <c r="M76">
        <f>TPDDL_EOD!AC76+TPDDL_EOD!AD76</f>
        <v>10.98</v>
      </c>
      <c r="N76">
        <f t="shared" si="6"/>
        <v>36.269999999999996</v>
      </c>
      <c r="O76" s="154">
        <f t="shared" si="7"/>
        <v>1.0000000000005116E-2</v>
      </c>
      <c r="P76">
        <v>15.004135649296941</v>
      </c>
      <c r="Q76">
        <v>8.4123187207058194</v>
      </c>
      <c r="R76">
        <v>0</v>
      </c>
      <c r="S76">
        <v>1.8805183347118832</v>
      </c>
      <c r="T76">
        <v>10.983027295285362</v>
      </c>
      <c r="U76" s="156">
        <f t="shared" si="8"/>
        <v>36.280000000000008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36.28</v>
      </c>
      <c r="E77">
        <f>GT!N77</f>
        <v>0</v>
      </c>
      <c r="F77">
        <f t="shared" si="10"/>
        <v>84</v>
      </c>
      <c r="G77">
        <f t="shared" si="11"/>
        <v>36.28</v>
      </c>
      <c r="H77" s="154"/>
      <c r="I77">
        <f>BRPL_EOD!AC77+BRPL_EOD!AD77</f>
        <v>15</v>
      </c>
      <c r="J77">
        <f>BYPL_EOD!AC77+BYPL_EOD!AD77</f>
        <v>8.41</v>
      </c>
      <c r="K77">
        <f>MES_EOD!AC77+MES_EOD!AD77</f>
        <v>0</v>
      </c>
      <c r="L77">
        <f>NDMC_EOD!AC77+NDMC_EOD!AD77</f>
        <v>1.88</v>
      </c>
      <c r="M77">
        <f>TPDDL_EOD!AC77+TPDDL_EOD!AD77</f>
        <v>10.98</v>
      </c>
      <c r="N77">
        <f t="shared" si="6"/>
        <v>36.269999999999996</v>
      </c>
      <c r="O77" s="154">
        <f t="shared" si="7"/>
        <v>1.0000000000005116E-2</v>
      </c>
      <c r="P77">
        <v>15.004135649296941</v>
      </c>
      <c r="Q77">
        <v>8.4123187207058194</v>
      </c>
      <c r="R77">
        <v>0</v>
      </c>
      <c r="S77">
        <v>1.8805183347118832</v>
      </c>
      <c r="T77">
        <v>10.983027295285362</v>
      </c>
      <c r="U77" s="156">
        <f t="shared" si="8"/>
        <v>36.280000000000008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36.28</v>
      </c>
      <c r="E78">
        <f>GT!N78</f>
        <v>0</v>
      </c>
      <c r="F78">
        <f t="shared" si="10"/>
        <v>84</v>
      </c>
      <c r="G78">
        <f t="shared" si="11"/>
        <v>36.28</v>
      </c>
      <c r="H78" s="154"/>
      <c r="I78">
        <f>BRPL_EOD!AC78+BRPL_EOD!AD78</f>
        <v>15</v>
      </c>
      <c r="J78">
        <f>BYPL_EOD!AC78+BYPL_EOD!AD78</f>
        <v>8.41</v>
      </c>
      <c r="K78">
        <f>MES_EOD!AC78+MES_EOD!AD78</f>
        <v>0</v>
      </c>
      <c r="L78">
        <f>NDMC_EOD!AC78+NDMC_EOD!AD78</f>
        <v>1.88</v>
      </c>
      <c r="M78">
        <f>TPDDL_EOD!AC78+TPDDL_EOD!AD78</f>
        <v>10.98</v>
      </c>
      <c r="N78">
        <f t="shared" si="6"/>
        <v>36.269999999999996</v>
      </c>
      <c r="O78" s="154">
        <f t="shared" si="7"/>
        <v>1.0000000000005116E-2</v>
      </c>
      <c r="P78">
        <v>15.004135649296941</v>
      </c>
      <c r="Q78">
        <v>8.4123187207058194</v>
      </c>
      <c r="R78">
        <v>0</v>
      </c>
      <c r="S78">
        <v>1.8805183347118832</v>
      </c>
      <c r="T78">
        <v>10.983027295285362</v>
      </c>
      <c r="U78" s="156">
        <f t="shared" si="8"/>
        <v>36.280000000000008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36.28</v>
      </c>
      <c r="E79">
        <f>GT!N79</f>
        <v>0</v>
      </c>
      <c r="F79">
        <f t="shared" si="10"/>
        <v>84</v>
      </c>
      <c r="G79">
        <f t="shared" si="11"/>
        <v>36.28</v>
      </c>
      <c r="H79" s="154"/>
      <c r="I79">
        <f>BRPL_EOD!AC79+BRPL_EOD!AD79</f>
        <v>15</v>
      </c>
      <c r="J79">
        <f>BYPL_EOD!AC79+BYPL_EOD!AD79</f>
        <v>8.41</v>
      </c>
      <c r="K79">
        <f>MES_EOD!AC79+MES_EOD!AD79</f>
        <v>0</v>
      </c>
      <c r="L79">
        <f>NDMC_EOD!AC79+NDMC_EOD!AD79</f>
        <v>1.88</v>
      </c>
      <c r="M79">
        <f>TPDDL_EOD!AC79+TPDDL_EOD!AD79</f>
        <v>10.98</v>
      </c>
      <c r="N79">
        <f t="shared" si="6"/>
        <v>36.269999999999996</v>
      </c>
      <c r="O79" s="154">
        <f t="shared" si="7"/>
        <v>1.0000000000005116E-2</v>
      </c>
      <c r="P79">
        <v>15.004135649296941</v>
      </c>
      <c r="Q79">
        <v>8.4123187207058194</v>
      </c>
      <c r="R79">
        <v>0</v>
      </c>
      <c r="S79">
        <v>1.8805183347118832</v>
      </c>
      <c r="T79">
        <v>10.983027295285362</v>
      </c>
      <c r="U79" s="156">
        <f t="shared" si="8"/>
        <v>36.280000000000008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36.230000000000004</v>
      </c>
      <c r="E80">
        <f>GT!N80</f>
        <v>0</v>
      </c>
      <c r="F80">
        <f t="shared" si="10"/>
        <v>84</v>
      </c>
      <c r="G80">
        <f t="shared" si="11"/>
        <v>36.230000000000004</v>
      </c>
      <c r="H80" s="154"/>
      <c r="I80">
        <f>BRPL_EOD!AC80+BRPL_EOD!AD80</f>
        <v>15</v>
      </c>
      <c r="J80">
        <f>BYPL_EOD!AC80+BYPL_EOD!AD80</f>
        <v>8.41</v>
      </c>
      <c r="K80">
        <f>MES_EOD!AC80+MES_EOD!AD80</f>
        <v>0</v>
      </c>
      <c r="L80">
        <f>NDMC_EOD!AC80+NDMC_EOD!AD80</f>
        <v>1.83</v>
      </c>
      <c r="M80">
        <f>TPDDL_EOD!AC80+TPDDL_EOD!AD80</f>
        <v>10.98</v>
      </c>
      <c r="N80">
        <f t="shared" si="6"/>
        <v>36.22</v>
      </c>
      <c r="O80" s="154">
        <f t="shared" si="7"/>
        <v>1.0000000000005116E-2</v>
      </c>
      <c r="P80">
        <v>15.004141358365546</v>
      </c>
      <c r="Q80">
        <v>8.4123219215902836</v>
      </c>
      <c r="R80">
        <v>0</v>
      </c>
      <c r="S80">
        <v>1.8305052457205966</v>
      </c>
      <c r="T80">
        <v>10.98303147432358</v>
      </c>
      <c r="U80" s="156">
        <f t="shared" si="8"/>
        <v>36.230000000000004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36.230000000000004</v>
      </c>
      <c r="E81">
        <f>GT!N81</f>
        <v>0</v>
      </c>
      <c r="F81">
        <f t="shared" si="10"/>
        <v>84</v>
      </c>
      <c r="G81">
        <f t="shared" si="11"/>
        <v>36.230000000000004</v>
      </c>
      <c r="H81" s="154"/>
      <c r="I81">
        <f>BRPL_EOD!AC81+BRPL_EOD!AD81</f>
        <v>15</v>
      </c>
      <c r="J81">
        <f>BYPL_EOD!AC81+BYPL_EOD!AD81</f>
        <v>8.41</v>
      </c>
      <c r="K81">
        <f>MES_EOD!AC81+MES_EOD!AD81</f>
        <v>0</v>
      </c>
      <c r="L81">
        <f>NDMC_EOD!AC81+NDMC_EOD!AD81</f>
        <v>1.83</v>
      </c>
      <c r="M81">
        <f>TPDDL_EOD!AC81+TPDDL_EOD!AD81</f>
        <v>10.98</v>
      </c>
      <c r="N81">
        <f t="shared" si="6"/>
        <v>36.22</v>
      </c>
      <c r="O81" s="154">
        <f t="shared" si="7"/>
        <v>1.0000000000005116E-2</v>
      </c>
      <c r="P81">
        <v>15.004141358365546</v>
      </c>
      <c r="Q81">
        <v>8.4123219215902836</v>
      </c>
      <c r="R81">
        <v>0</v>
      </c>
      <c r="S81">
        <v>1.8305052457205966</v>
      </c>
      <c r="T81">
        <v>10.98303147432358</v>
      </c>
      <c r="U81" s="156">
        <f t="shared" si="8"/>
        <v>36.230000000000004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36.230000000000004</v>
      </c>
      <c r="E82">
        <f>GT!N82</f>
        <v>0</v>
      </c>
      <c r="F82">
        <f t="shared" si="10"/>
        <v>84</v>
      </c>
      <c r="G82">
        <f t="shared" si="11"/>
        <v>36.230000000000004</v>
      </c>
      <c r="H82" s="154"/>
      <c r="I82">
        <f>BRPL_EOD!AC82+BRPL_EOD!AD82</f>
        <v>15</v>
      </c>
      <c r="J82">
        <f>BYPL_EOD!AC82+BYPL_EOD!AD82</f>
        <v>8.41</v>
      </c>
      <c r="K82">
        <f>MES_EOD!AC82+MES_EOD!AD82</f>
        <v>0</v>
      </c>
      <c r="L82">
        <f>NDMC_EOD!AC82+NDMC_EOD!AD82</f>
        <v>1.83</v>
      </c>
      <c r="M82">
        <f>TPDDL_EOD!AC82+TPDDL_EOD!AD82</f>
        <v>10.98</v>
      </c>
      <c r="N82">
        <f t="shared" si="6"/>
        <v>36.22</v>
      </c>
      <c r="O82" s="154">
        <f t="shared" si="7"/>
        <v>1.0000000000005116E-2</v>
      </c>
      <c r="P82">
        <v>15.004141358365546</v>
      </c>
      <c r="Q82">
        <v>8.4123219215902836</v>
      </c>
      <c r="R82">
        <v>0</v>
      </c>
      <c r="S82">
        <v>1.8305052457205966</v>
      </c>
      <c r="T82">
        <v>10.98303147432358</v>
      </c>
      <c r="U82" s="156">
        <f t="shared" si="8"/>
        <v>36.230000000000004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36.230000000000004</v>
      </c>
      <c r="E83">
        <f>GT!N83</f>
        <v>0</v>
      </c>
      <c r="F83">
        <f t="shared" si="10"/>
        <v>84</v>
      </c>
      <c r="G83">
        <f t="shared" si="11"/>
        <v>36.230000000000004</v>
      </c>
      <c r="H83" s="154"/>
      <c r="I83">
        <f>BRPL_EOD!AC83+BRPL_EOD!AD83</f>
        <v>15</v>
      </c>
      <c r="J83">
        <f>BYPL_EOD!AC83+BYPL_EOD!AD83</f>
        <v>8.41</v>
      </c>
      <c r="K83">
        <f>MES_EOD!AC83+MES_EOD!AD83</f>
        <v>0</v>
      </c>
      <c r="L83">
        <f>NDMC_EOD!AC83+NDMC_EOD!AD83</f>
        <v>1.83</v>
      </c>
      <c r="M83">
        <f>TPDDL_EOD!AC83+TPDDL_EOD!AD83</f>
        <v>10.98</v>
      </c>
      <c r="N83">
        <f t="shared" si="6"/>
        <v>36.22</v>
      </c>
      <c r="O83" s="154">
        <f t="shared" si="7"/>
        <v>1.0000000000005116E-2</v>
      </c>
      <c r="P83">
        <v>15.004141358365546</v>
      </c>
      <c r="Q83">
        <v>8.4123219215902836</v>
      </c>
      <c r="R83">
        <v>0</v>
      </c>
      <c r="S83">
        <v>1.8305052457205966</v>
      </c>
      <c r="T83">
        <v>10.98303147432358</v>
      </c>
      <c r="U83" s="156">
        <f t="shared" si="8"/>
        <v>36.230000000000004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36.230000000000004</v>
      </c>
      <c r="E84">
        <f>GT!N84</f>
        <v>0</v>
      </c>
      <c r="F84">
        <f t="shared" si="10"/>
        <v>84</v>
      </c>
      <c r="G84">
        <f t="shared" si="11"/>
        <v>36.230000000000004</v>
      </c>
      <c r="H84" s="154"/>
      <c r="I84">
        <f>BRPL_EOD!AC84+BRPL_EOD!AD84</f>
        <v>15</v>
      </c>
      <c r="J84">
        <f>BYPL_EOD!AC84+BYPL_EOD!AD84</f>
        <v>8.41</v>
      </c>
      <c r="K84">
        <f>MES_EOD!AC84+MES_EOD!AD84</f>
        <v>0</v>
      </c>
      <c r="L84">
        <f>NDMC_EOD!AC84+NDMC_EOD!AD84</f>
        <v>1.83</v>
      </c>
      <c r="M84">
        <f>TPDDL_EOD!AC84+TPDDL_EOD!AD84</f>
        <v>10.98</v>
      </c>
      <c r="N84">
        <f t="shared" si="6"/>
        <v>36.22</v>
      </c>
      <c r="O84" s="154">
        <f t="shared" si="7"/>
        <v>1.0000000000005116E-2</v>
      </c>
      <c r="P84">
        <v>15.004141358365546</v>
      </c>
      <c r="Q84">
        <v>8.4123219215902836</v>
      </c>
      <c r="R84">
        <v>0</v>
      </c>
      <c r="S84">
        <v>1.8305052457205966</v>
      </c>
      <c r="T84">
        <v>10.98303147432358</v>
      </c>
      <c r="U84" s="156">
        <f t="shared" si="8"/>
        <v>36.230000000000004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36.230000000000004</v>
      </c>
      <c r="E85">
        <f>GT!N85</f>
        <v>0</v>
      </c>
      <c r="F85">
        <f t="shared" si="10"/>
        <v>84</v>
      </c>
      <c r="G85">
        <f t="shared" si="11"/>
        <v>36.230000000000004</v>
      </c>
      <c r="H85" s="154"/>
      <c r="I85">
        <f>BRPL_EOD!AC85+BRPL_EOD!AD85</f>
        <v>15</v>
      </c>
      <c r="J85">
        <f>BYPL_EOD!AC85+BYPL_EOD!AD85</f>
        <v>8.41</v>
      </c>
      <c r="K85">
        <f>MES_EOD!AC85+MES_EOD!AD85</f>
        <v>0</v>
      </c>
      <c r="L85">
        <f>NDMC_EOD!AC85+NDMC_EOD!AD85</f>
        <v>1.83</v>
      </c>
      <c r="M85">
        <f>TPDDL_EOD!AC85+TPDDL_EOD!AD85</f>
        <v>10.98</v>
      </c>
      <c r="N85">
        <f t="shared" si="6"/>
        <v>36.22</v>
      </c>
      <c r="O85" s="154">
        <f t="shared" si="7"/>
        <v>1.0000000000005116E-2</v>
      </c>
      <c r="P85">
        <v>15.004141358365546</v>
      </c>
      <c r="Q85">
        <v>8.4123219215902836</v>
      </c>
      <c r="R85">
        <v>0</v>
      </c>
      <c r="S85">
        <v>1.8305052457205966</v>
      </c>
      <c r="T85">
        <v>10.98303147432358</v>
      </c>
      <c r="U85" s="156">
        <f t="shared" si="8"/>
        <v>36.230000000000004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36.230000000000004</v>
      </c>
      <c r="E86">
        <f>GT!N86</f>
        <v>0</v>
      </c>
      <c r="F86">
        <f t="shared" si="10"/>
        <v>84</v>
      </c>
      <c r="G86">
        <f t="shared" si="11"/>
        <v>36.230000000000004</v>
      </c>
      <c r="H86" s="154"/>
      <c r="I86">
        <f>BRPL_EOD!AC86+BRPL_EOD!AD86</f>
        <v>15</v>
      </c>
      <c r="J86">
        <f>BYPL_EOD!AC86+BYPL_EOD!AD86</f>
        <v>8.41</v>
      </c>
      <c r="K86">
        <f>MES_EOD!AC86+MES_EOD!AD86</f>
        <v>0</v>
      </c>
      <c r="L86">
        <f>NDMC_EOD!AC86+NDMC_EOD!AD86</f>
        <v>1.83</v>
      </c>
      <c r="M86">
        <f>TPDDL_EOD!AC86+TPDDL_EOD!AD86</f>
        <v>10.98</v>
      </c>
      <c r="N86">
        <f t="shared" si="6"/>
        <v>36.22</v>
      </c>
      <c r="O86" s="154">
        <f t="shared" si="7"/>
        <v>1.0000000000005116E-2</v>
      </c>
      <c r="P86">
        <v>15.004141358365546</v>
      </c>
      <c r="Q86">
        <v>8.4123219215902836</v>
      </c>
      <c r="R86">
        <v>0</v>
      </c>
      <c r="S86">
        <v>1.8305052457205966</v>
      </c>
      <c r="T86">
        <v>10.98303147432358</v>
      </c>
      <c r="U86" s="156">
        <f t="shared" si="8"/>
        <v>36.230000000000004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36.230000000000004</v>
      </c>
      <c r="E87">
        <f>GT!N87</f>
        <v>0</v>
      </c>
      <c r="F87">
        <f t="shared" si="10"/>
        <v>84</v>
      </c>
      <c r="G87">
        <f t="shared" si="11"/>
        <v>36.230000000000004</v>
      </c>
      <c r="H87" s="154"/>
      <c r="I87">
        <f>BRPL_EOD!AC87+BRPL_EOD!AD87</f>
        <v>15</v>
      </c>
      <c r="J87">
        <f>BYPL_EOD!AC87+BYPL_EOD!AD87</f>
        <v>8.41</v>
      </c>
      <c r="K87">
        <f>MES_EOD!AC87+MES_EOD!AD87</f>
        <v>0</v>
      </c>
      <c r="L87">
        <f>NDMC_EOD!AC87+NDMC_EOD!AD87</f>
        <v>1.83</v>
      </c>
      <c r="M87">
        <f>TPDDL_EOD!AC87+TPDDL_EOD!AD87</f>
        <v>10.98</v>
      </c>
      <c r="N87">
        <f t="shared" si="6"/>
        <v>36.22</v>
      </c>
      <c r="O87" s="154">
        <f t="shared" si="7"/>
        <v>1.0000000000005116E-2</v>
      </c>
      <c r="P87">
        <v>15.004141358365546</v>
      </c>
      <c r="Q87">
        <v>8.4123219215902836</v>
      </c>
      <c r="R87">
        <v>0</v>
      </c>
      <c r="S87">
        <v>1.8305052457205966</v>
      </c>
      <c r="T87">
        <v>10.98303147432358</v>
      </c>
      <c r="U87" s="156">
        <f t="shared" si="8"/>
        <v>36.230000000000004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36.230000000000004</v>
      </c>
      <c r="E88">
        <f>GT!N88</f>
        <v>0</v>
      </c>
      <c r="F88">
        <f t="shared" si="10"/>
        <v>84</v>
      </c>
      <c r="G88">
        <f t="shared" si="11"/>
        <v>36.230000000000004</v>
      </c>
      <c r="H88" s="154"/>
      <c r="I88">
        <f>BRPL_EOD!AC88+BRPL_EOD!AD88</f>
        <v>15</v>
      </c>
      <c r="J88">
        <f>BYPL_EOD!AC88+BYPL_EOD!AD88</f>
        <v>8.41</v>
      </c>
      <c r="K88">
        <f>MES_EOD!AC88+MES_EOD!AD88</f>
        <v>0</v>
      </c>
      <c r="L88">
        <f>NDMC_EOD!AC88+NDMC_EOD!AD88</f>
        <v>1.83</v>
      </c>
      <c r="M88">
        <f>TPDDL_EOD!AC88+TPDDL_EOD!AD88</f>
        <v>10.98</v>
      </c>
      <c r="N88">
        <f t="shared" si="6"/>
        <v>36.22</v>
      </c>
      <c r="O88" s="154">
        <f t="shared" si="7"/>
        <v>1.0000000000005116E-2</v>
      </c>
      <c r="P88">
        <v>15.004141358365546</v>
      </c>
      <c r="Q88">
        <v>8.4123219215902836</v>
      </c>
      <c r="R88">
        <v>0</v>
      </c>
      <c r="S88">
        <v>1.8305052457205966</v>
      </c>
      <c r="T88">
        <v>10.98303147432358</v>
      </c>
      <c r="U88" s="156">
        <f t="shared" si="8"/>
        <v>36.230000000000004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36.230000000000004</v>
      </c>
      <c r="E89">
        <f>GT!N89</f>
        <v>0</v>
      </c>
      <c r="F89">
        <f t="shared" si="10"/>
        <v>84</v>
      </c>
      <c r="G89">
        <f t="shared" si="11"/>
        <v>36.230000000000004</v>
      </c>
      <c r="H89" s="154"/>
      <c r="I89">
        <f>BRPL_EOD!AC89+BRPL_EOD!AD89</f>
        <v>15</v>
      </c>
      <c r="J89">
        <f>BYPL_EOD!AC89+BYPL_EOD!AD89</f>
        <v>8.41</v>
      </c>
      <c r="K89">
        <f>MES_EOD!AC89+MES_EOD!AD89</f>
        <v>0</v>
      </c>
      <c r="L89">
        <f>NDMC_EOD!AC89+NDMC_EOD!AD89</f>
        <v>1.83</v>
      </c>
      <c r="M89">
        <f>TPDDL_EOD!AC89+TPDDL_EOD!AD89</f>
        <v>10.98</v>
      </c>
      <c r="N89">
        <f t="shared" si="6"/>
        <v>36.22</v>
      </c>
      <c r="O89" s="154">
        <f t="shared" si="7"/>
        <v>1.0000000000005116E-2</v>
      </c>
      <c r="P89">
        <v>15.004141358365546</v>
      </c>
      <c r="Q89">
        <v>8.4123219215902836</v>
      </c>
      <c r="R89">
        <v>0</v>
      </c>
      <c r="S89">
        <v>1.8305052457205966</v>
      </c>
      <c r="T89">
        <v>10.98303147432358</v>
      </c>
      <c r="U89" s="156">
        <f t="shared" si="8"/>
        <v>36.230000000000004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36.230000000000004</v>
      </c>
      <c r="E90">
        <f>GT!N90</f>
        <v>0</v>
      </c>
      <c r="F90">
        <f t="shared" si="10"/>
        <v>84</v>
      </c>
      <c r="G90">
        <f t="shared" si="11"/>
        <v>36.230000000000004</v>
      </c>
      <c r="H90" s="154"/>
      <c r="I90">
        <f>BRPL_EOD!AC90+BRPL_EOD!AD90</f>
        <v>15</v>
      </c>
      <c r="J90">
        <f>BYPL_EOD!AC90+BYPL_EOD!AD90</f>
        <v>8.41</v>
      </c>
      <c r="K90">
        <f>MES_EOD!AC90+MES_EOD!AD90</f>
        <v>0</v>
      </c>
      <c r="L90">
        <f>NDMC_EOD!AC90+NDMC_EOD!AD90</f>
        <v>1.83</v>
      </c>
      <c r="M90">
        <f>TPDDL_EOD!AC90+TPDDL_EOD!AD90</f>
        <v>10.98</v>
      </c>
      <c r="N90">
        <f t="shared" si="6"/>
        <v>36.22</v>
      </c>
      <c r="O90" s="154">
        <f t="shared" si="7"/>
        <v>1.0000000000005116E-2</v>
      </c>
      <c r="P90">
        <v>15.004141358365546</v>
      </c>
      <c r="Q90">
        <v>8.4123219215902836</v>
      </c>
      <c r="R90">
        <v>0</v>
      </c>
      <c r="S90">
        <v>1.8305052457205966</v>
      </c>
      <c r="T90">
        <v>10.98303147432358</v>
      </c>
      <c r="U90" s="156">
        <f t="shared" si="8"/>
        <v>36.230000000000004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36.230000000000004</v>
      </c>
      <c r="E91">
        <f>GT!N91</f>
        <v>0</v>
      </c>
      <c r="F91">
        <f t="shared" si="10"/>
        <v>84</v>
      </c>
      <c r="G91">
        <f t="shared" si="11"/>
        <v>36.230000000000004</v>
      </c>
      <c r="H91" s="154"/>
      <c r="I91">
        <f>BRPL_EOD!AC91+BRPL_EOD!AD91</f>
        <v>15</v>
      </c>
      <c r="J91">
        <f>BYPL_EOD!AC91+BYPL_EOD!AD91</f>
        <v>8.41</v>
      </c>
      <c r="K91">
        <f>MES_EOD!AC91+MES_EOD!AD91</f>
        <v>0</v>
      </c>
      <c r="L91">
        <f>NDMC_EOD!AC91+NDMC_EOD!AD91</f>
        <v>1.83</v>
      </c>
      <c r="M91">
        <f>TPDDL_EOD!AC91+TPDDL_EOD!AD91</f>
        <v>10.98</v>
      </c>
      <c r="N91">
        <f t="shared" si="6"/>
        <v>36.22</v>
      </c>
      <c r="O91" s="154">
        <f t="shared" si="7"/>
        <v>1.0000000000005116E-2</v>
      </c>
      <c r="P91">
        <v>15.004141358365546</v>
      </c>
      <c r="Q91">
        <v>8.4123219215902836</v>
      </c>
      <c r="R91">
        <v>0</v>
      </c>
      <c r="S91">
        <v>1.8305052457205966</v>
      </c>
      <c r="T91">
        <v>10.98303147432358</v>
      </c>
      <c r="U91" s="156">
        <f t="shared" si="8"/>
        <v>36.230000000000004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36.230000000000004</v>
      </c>
      <c r="E92">
        <f>GT!N92</f>
        <v>0</v>
      </c>
      <c r="F92">
        <f t="shared" si="10"/>
        <v>84</v>
      </c>
      <c r="G92">
        <f t="shared" si="11"/>
        <v>36.230000000000004</v>
      </c>
      <c r="H92" s="154"/>
      <c r="I92">
        <f>BRPL_EOD!AC92+BRPL_EOD!AD92</f>
        <v>15</v>
      </c>
      <c r="J92">
        <f>BYPL_EOD!AC92+BYPL_EOD!AD92</f>
        <v>8.41</v>
      </c>
      <c r="K92">
        <f>MES_EOD!AC92+MES_EOD!AD92</f>
        <v>0</v>
      </c>
      <c r="L92">
        <f>NDMC_EOD!AC92+NDMC_EOD!AD92</f>
        <v>1.83</v>
      </c>
      <c r="M92">
        <f>TPDDL_EOD!AC92+TPDDL_EOD!AD92</f>
        <v>10.98</v>
      </c>
      <c r="N92">
        <f t="shared" si="6"/>
        <v>36.22</v>
      </c>
      <c r="O92" s="154">
        <f t="shared" si="7"/>
        <v>1.0000000000005116E-2</v>
      </c>
      <c r="P92">
        <v>15.004141358365546</v>
      </c>
      <c r="Q92">
        <v>8.4123219215902836</v>
      </c>
      <c r="R92">
        <v>0</v>
      </c>
      <c r="S92">
        <v>1.8305052457205966</v>
      </c>
      <c r="T92">
        <v>10.98303147432358</v>
      </c>
      <c r="U92" s="156">
        <f t="shared" si="8"/>
        <v>36.230000000000004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36.230000000000004</v>
      </c>
      <c r="E93">
        <f>GT!N93</f>
        <v>0</v>
      </c>
      <c r="F93">
        <f t="shared" si="10"/>
        <v>84</v>
      </c>
      <c r="G93">
        <f t="shared" si="11"/>
        <v>36.230000000000004</v>
      </c>
      <c r="H93" s="154"/>
      <c r="I93">
        <f>BRPL_EOD!AC93+BRPL_EOD!AD93</f>
        <v>15</v>
      </c>
      <c r="J93">
        <f>BYPL_EOD!AC93+BYPL_EOD!AD93</f>
        <v>8.41</v>
      </c>
      <c r="K93">
        <f>MES_EOD!AC93+MES_EOD!AD93</f>
        <v>0</v>
      </c>
      <c r="L93">
        <f>NDMC_EOD!AC93+NDMC_EOD!AD93</f>
        <v>1.83</v>
      </c>
      <c r="M93">
        <f>TPDDL_EOD!AC93+TPDDL_EOD!AD93</f>
        <v>10.98</v>
      </c>
      <c r="N93">
        <f t="shared" si="6"/>
        <v>36.22</v>
      </c>
      <c r="O93" s="154">
        <f t="shared" si="7"/>
        <v>1.0000000000005116E-2</v>
      </c>
      <c r="P93">
        <v>15.004141358365546</v>
      </c>
      <c r="Q93">
        <v>8.4123219215902836</v>
      </c>
      <c r="R93">
        <v>0</v>
      </c>
      <c r="S93">
        <v>1.8305052457205966</v>
      </c>
      <c r="T93">
        <v>10.98303147432358</v>
      </c>
      <c r="U93" s="156">
        <f t="shared" si="8"/>
        <v>36.230000000000004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84</v>
      </c>
      <c r="G94">
        <f t="shared" si="11"/>
        <v>35.6</v>
      </c>
      <c r="H94" s="154"/>
      <c r="I94">
        <f>BRPL_EOD!AC94+BRPL_EOD!AD94</f>
        <v>14.95</v>
      </c>
      <c r="J94">
        <f>BYPL_EOD!AC94+BYPL_EOD!AD94</f>
        <v>8.19</v>
      </c>
      <c r="K94">
        <f>MES_EOD!AC94+MES_EOD!AD94</f>
        <v>0</v>
      </c>
      <c r="L94">
        <f>NDMC_EOD!AC94+NDMC_EOD!AD94</f>
        <v>1.78</v>
      </c>
      <c r="M94">
        <f>TPDDL_EOD!AC94+TPDDL_EOD!AD94</f>
        <v>10.68</v>
      </c>
      <c r="N94">
        <f t="shared" si="6"/>
        <v>35.6</v>
      </c>
      <c r="O94" s="154">
        <f t="shared" si="7"/>
        <v>0</v>
      </c>
      <c r="P94">
        <v>14.95</v>
      </c>
      <c r="Q94">
        <v>8.19</v>
      </c>
      <c r="R94">
        <v>0</v>
      </c>
      <c r="S94">
        <v>1.78</v>
      </c>
      <c r="T94">
        <v>10.68</v>
      </c>
      <c r="U94" s="156">
        <f t="shared" si="8"/>
        <v>35.6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14.95</v>
      </c>
      <c r="J95">
        <f>BYPL_EOD!AC95+BYPL_EOD!AD95</f>
        <v>8.19</v>
      </c>
      <c r="K95">
        <f>MES_EOD!AC95+MES_EOD!AD95</f>
        <v>0</v>
      </c>
      <c r="L95">
        <f>NDMC_EOD!AC95+NDMC_EOD!AD95</f>
        <v>1.78</v>
      </c>
      <c r="M95">
        <f>TPDDL_EOD!AC95+TPDDL_EOD!AD95</f>
        <v>10.68</v>
      </c>
      <c r="N95">
        <f t="shared" si="6"/>
        <v>35.6</v>
      </c>
      <c r="O95" s="154">
        <f t="shared" si="7"/>
        <v>0</v>
      </c>
      <c r="P95">
        <v>14.95</v>
      </c>
      <c r="Q95">
        <v>8.19</v>
      </c>
      <c r="R95">
        <v>0</v>
      </c>
      <c r="S95">
        <v>1.78</v>
      </c>
      <c r="T95">
        <v>10.68</v>
      </c>
      <c r="U95" s="156">
        <f t="shared" si="8"/>
        <v>35.6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14.95</v>
      </c>
      <c r="J96">
        <f>BYPL_EOD!AC96+BYPL_EOD!AD96</f>
        <v>8.19</v>
      </c>
      <c r="K96">
        <f>MES_EOD!AC96+MES_EOD!AD96</f>
        <v>0</v>
      </c>
      <c r="L96">
        <f>NDMC_EOD!AC96+NDMC_EOD!AD96</f>
        <v>1.78</v>
      </c>
      <c r="M96">
        <f>TPDDL_EOD!AC96+TPDDL_EOD!AD96</f>
        <v>10.68</v>
      </c>
      <c r="N96">
        <f t="shared" si="6"/>
        <v>35.6</v>
      </c>
      <c r="O96" s="154">
        <f t="shared" si="7"/>
        <v>0</v>
      </c>
      <c r="P96">
        <v>14.95</v>
      </c>
      <c r="Q96">
        <v>8.19</v>
      </c>
      <c r="R96">
        <v>0</v>
      </c>
      <c r="S96">
        <v>1.78</v>
      </c>
      <c r="T96">
        <v>10.68</v>
      </c>
      <c r="U96" s="156">
        <f t="shared" si="8"/>
        <v>35.6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14.95</v>
      </c>
      <c r="J97">
        <f>BYPL_EOD!AC97+BYPL_EOD!AD97</f>
        <v>8.19</v>
      </c>
      <c r="K97">
        <f>MES_EOD!AC97+MES_EOD!AD97</f>
        <v>0</v>
      </c>
      <c r="L97">
        <f>NDMC_EOD!AC97+NDMC_EOD!AD97</f>
        <v>1.78</v>
      </c>
      <c r="M97">
        <f>TPDDL_EOD!AC97+TPDDL_EOD!AD97</f>
        <v>10.68</v>
      </c>
      <c r="N97">
        <f t="shared" si="6"/>
        <v>35.6</v>
      </c>
      <c r="O97" s="154">
        <f t="shared" si="7"/>
        <v>0</v>
      </c>
      <c r="P97">
        <v>14.95</v>
      </c>
      <c r="Q97">
        <v>8.19</v>
      </c>
      <c r="R97">
        <v>0</v>
      </c>
      <c r="S97">
        <v>1.78</v>
      </c>
      <c r="T97">
        <v>10.68</v>
      </c>
      <c r="U97" s="156">
        <f t="shared" si="8"/>
        <v>35.6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14.95</v>
      </c>
      <c r="J98">
        <f>BYPL_EOD!AC98+BYPL_EOD!AD98</f>
        <v>8.19</v>
      </c>
      <c r="K98">
        <f>MES_EOD!AC98+MES_EOD!AD98</f>
        <v>0</v>
      </c>
      <c r="L98">
        <f>NDMC_EOD!AC98+NDMC_EOD!AD98</f>
        <v>1.78</v>
      </c>
      <c r="M98">
        <f>TPDDL_EOD!AC98+TPDDL_EOD!AD98</f>
        <v>10.68</v>
      </c>
      <c r="N98">
        <f t="shared" si="6"/>
        <v>35.6</v>
      </c>
      <c r="O98" s="154">
        <f t="shared" si="7"/>
        <v>0</v>
      </c>
      <c r="P98">
        <v>14.95</v>
      </c>
      <c r="Q98">
        <v>8.19</v>
      </c>
      <c r="R98">
        <v>0</v>
      </c>
      <c r="S98">
        <v>1.78</v>
      </c>
      <c r="T98">
        <v>10.68</v>
      </c>
      <c r="U98" s="156">
        <f t="shared" si="8"/>
        <v>35.6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0.86899250000000094</v>
      </c>
      <c r="E99" s="156">
        <f t="shared" si="12"/>
        <v>0</v>
      </c>
      <c r="F99" s="156">
        <f t="shared" si="12"/>
        <v>2.016</v>
      </c>
      <c r="G99" s="156">
        <f t="shared" si="12"/>
        <v>0.86899250000000094</v>
      </c>
      <c r="H99" s="156"/>
      <c r="I99" s="156">
        <f t="shared" si="12"/>
        <v>0.35993750000000008</v>
      </c>
      <c r="J99" s="156">
        <f t="shared" si="12"/>
        <v>0.20156499999999999</v>
      </c>
      <c r="K99" s="156">
        <f t="shared" si="12"/>
        <v>0</v>
      </c>
      <c r="L99" s="156">
        <f t="shared" si="12"/>
        <v>4.4332499999999997E-2</v>
      </c>
      <c r="M99" s="156">
        <f t="shared" si="12"/>
        <v>0.26314500000000024</v>
      </c>
      <c r="N99" s="156">
        <f t="shared" si="12"/>
        <v>0.8689799999999992</v>
      </c>
      <c r="O99" s="156">
        <f t="shared" si="12"/>
        <v>1.2500000000109424E-5</v>
      </c>
      <c r="P99" s="156">
        <f t="shared" si="12"/>
        <v>0.35994263673447724</v>
      </c>
      <c r="Q99" s="156">
        <f t="shared" si="12"/>
        <v>0.20156787999579656</v>
      </c>
      <c r="R99" s="156">
        <f t="shared" si="12"/>
        <v>0</v>
      </c>
      <c r="S99" s="156">
        <f t="shared" si="12"/>
        <v>4.4333223180089733E-2</v>
      </c>
      <c r="T99" s="156">
        <f t="shared" si="12"/>
        <v>0.26314876008963717</v>
      </c>
      <c r="U99" s="156">
        <f t="shared" si="12"/>
        <v>0.86899250000000094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44990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489</v>
      </c>
      <c r="I2" s="8" t="s">
        <v>490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241.04000000000002</v>
      </c>
      <c r="E3">
        <f>BAWANA!AM3</f>
        <v>0</v>
      </c>
      <c r="F3">
        <f>(B3+C3)*0.8</f>
        <v>256</v>
      </c>
      <c r="G3">
        <f>(D3+E3)</f>
        <v>241.04000000000002</v>
      </c>
      <c r="H3" s="154"/>
      <c r="I3">
        <f>BRPL_EOD!AK3+BRPL_EOD!AL3</f>
        <v>99.62</v>
      </c>
      <c r="J3">
        <f>BYPL_EOD!AK3+BYPL_EOD!AL3</f>
        <v>57.6</v>
      </c>
      <c r="K3">
        <f>MES_EOD!AK3+MES_EOD!AL3</f>
        <v>5.82</v>
      </c>
      <c r="L3">
        <f>NDMC_EOD!AK3+NDMC_EOD!AL3</f>
        <v>18</v>
      </c>
      <c r="M3">
        <f>TPDDL_EOD!AK3+TPDDL_EOD!AL3</f>
        <v>60</v>
      </c>
      <c r="N3">
        <f t="shared" ref="N3:N66" si="0">SUM(I3:M3)</f>
        <v>241.04</v>
      </c>
      <c r="O3" s="154">
        <f t="shared" ref="O3:O66" si="1">G3-N3</f>
        <v>0</v>
      </c>
      <c r="P3">
        <v>99.620000000000019</v>
      </c>
      <c r="Q3">
        <v>57.600000000000009</v>
      </c>
      <c r="R3">
        <v>5.8200000000000012</v>
      </c>
      <c r="S3">
        <v>18.000000000000004</v>
      </c>
      <c r="T3">
        <v>60.000000000000007</v>
      </c>
      <c r="U3" s="156">
        <f t="shared" ref="U3:U66" si="2">SUM(P3:T3)</f>
        <v>241.04000000000002</v>
      </c>
      <c r="V3" s="154">
        <f t="shared" ref="V3:V66" si="3">G3-U3</f>
        <v>0</v>
      </c>
      <c r="Y3">
        <f>BAWANA!AW3+BAWANA!AX3</f>
        <v>0</v>
      </c>
      <c r="Z3">
        <f>BAWANA!BD3+BAWANA!BE3</f>
        <v>32</v>
      </c>
      <c r="AA3">
        <f>BAWANA!X3+BAWANA!Y3</f>
        <v>0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241.04000000000002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241.04000000000002</v>
      </c>
      <c r="H4" s="154"/>
      <c r="I4">
        <f>BRPL_EOD!AK4+BRPL_EOD!AL4</f>
        <v>99.62</v>
      </c>
      <c r="J4">
        <f>BYPL_EOD!AK4+BYPL_EOD!AL4</f>
        <v>57.6</v>
      </c>
      <c r="K4">
        <f>MES_EOD!AK4+MES_EOD!AL4</f>
        <v>5.82</v>
      </c>
      <c r="L4">
        <f>NDMC_EOD!AK4+NDMC_EOD!AL4</f>
        <v>18</v>
      </c>
      <c r="M4">
        <f>TPDDL_EOD!AK4+TPDDL_EOD!AL4</f>
        <v>60</v>
      </c>
      <c r="N4">
        <f t="shared" si="0"/>
        <v>241.04</v>
      </c>
      <c r="O4" s="154">
        <f t="shared" si="1"/>
        <v>0</v>
      </c>
      <c r="P4">
        <v>99.620000000000019</v>
      </c>
      <c r="Q4">
        <v>57.600000000000009</v>
      </c>
      <c r="R4">
        <v>5.8200000000000012</v>
      </c>
      <c r="S4">
        <v>18.000000000000004</v>
      </c>
      <c r="T4">
        <v>60.000000000000007</v>
      </c>
      <c r="U4" s="156">
        <f t="shared" si="2"/>
        <v>241.04000000000002</v>
      </c>
      <c r="V4" s="154">
        <f t="shared" si="3"/>
        <v>0</v>
      </c>
      <c r="Y4">
        <f>BAWANA!AW4+BAWANA!AX4</f>
        <v>0</v>
      </c>
      <c r="Z4">
        <f>BAWANA!BD4+BAWANA!BE4</f>
        <v>32</v>
      </c>
      <c r="AA4">
        <f>BAWANA!X4+BAWANA!Y4</f>
        <v>0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241.04000000000002</v>
      </c>
      <c r="E5">
        <f>BAWANA!AM5</f>
        <v>0</v>
      </c>
      <c r="F5">
        <f t="shared" si="4"/>
        <v>256</v>
      </c>
      <c r="G5">
        <f t="shared" si="5"/>
        <v>241.04000000000002</v>
      </c>
      <c r="H5" s="154"/>
      <c r="I5">
        <f>BRPL_EOD!AK5+BRPL_EOD!AL5</f>
        <v>99.62</v>
      </c>
      <c r="J5">
        <f>BYPL_EOD!AK5+BYPL_EOD!AL5</f>
        <v>57.6</v>
      </c>
      <c r="K5">
        <f>MES_EOD!AK5+MES_EOD!AL5</f>
        <v>5.82</v>
      </c>
      <c r="L5">
        <f>NDMC_EOD!AK5+NDMC_EOD!AL5</f>
        <v>18</v>
      </c>
      <c r="M5">
        <f>TPDDL_EOD!AK5+TPDDL_EOD!AL5</f>
        <v>60</v>
      </c>
      <c r="N5">
        <f t="shared" si="0"/>
        <v>241.04</v>
      </c>
      <c r="O5" s="154">
        <f t="shared" si="1"/>
        <v>0</v>
      </c>
      <c r="P5">
        <v>99.620000000000019</v>
      </c>
      <c r="Q5">
        <v>57.600000000000009</v>
      </c>
      <c r="R5">
        <v>5.8200000000000012</v>
      </c>
      <c r="S5">
        <v>18.000000000000004</v>
      </c>
      <c r="T5">
        <v>60.000000000000007</v>
      </c>
      <c r="U5" s="156">
        <f t="shared" si="2"/>
        <v>241.04000000000002</v>
      </c>
      <c r="V5" s="154">
        <f t="shared" si="3"/>
        <v>0</v>
      </c>
      <c r="Y5">
        <f>BAWANA!AW5+BAWANA!AX5</f>
        <v>0</v>
      </c>
      <c r="Z5">
        <f>BAWANA!BD5+BAWANA!BE5</f>
        <v>32</v>
      </c>
      <c r="AA5">
        <f>BAWANA!X5+BAWANA!Y5</f>
        <v>0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241.04000000000002</v>
      </c>
      <c r="E6">
        <f>BAWANA!AM6</f>
        <v>0</v>
      </c>
      <c r="F6">
        <f t="shared" si="4"/>
        <v>256</v>
      </c>
      <c r="G6">
        <f t="shared" si="5"/>
        <v>241.04000000000002</v>
      </c>
      <c r="H6" s="154"/>
      <c r="I6">
        <f>BRPL_EOD!AK6+BRPL_EOD!AL6</f>
        <v>99.62</v>
      </c>
      <c r="J6">
        <f>BYPL_EOD!AK6+BYPL_EOD!AL6</f>
        <v>57.6</v>
      </c>
      <c r="K6">
        <f>MES_EOD!AK6+MES_EOD!AL6</f>
        <v>5.82</v>
      </c>
      <c r="L6">
        <f>NDMC_EOD!AK6+NDMC_EOD!AL6</f>
        <v>18</v>
      </c>
      <c r="M6">
        <f>TPDDL_EOD!AK6+TPDDL_EOD!AL6</f>
        <v>60</v>
      </c>
      <c r="N6">
        <f t="shared" si="0"/>
        <v>241.04</v>
      </c>
      <c r="O6" s="154">
        <f t="shared" si="1"/>
        <v>0</v>
      </c>
      <c r="P6">
        <v>99.620000000000019</v>
      </c>
      <c r="Q6">
        <v>57.600000000000009</v>
      </c>
      <c r="R6">
        <v>5.8200000000000012</v>
      </c>
      <c r="S6">
        <v>18.000000000000004</v>
      </c>
      <c r="T6">
        <v>60.000000000000007</v>
      </c>
      <c r="U6" s="156">
        <f t="shared" si="2"/>
        <v>241.04000000000002</v>
      </c>
      <c r="V6" s="154">
        <f t="shared" si="3"/>
        <v>0</v>
      </c>
      <c r="Y6">
        <f>BAWANA!AW6+BAWANA!AX6</f>
        <v>0</v>
      </c>
      <c r="Z6">
        <f>BAWANA!BD6+BAWANA!BE6</f>
        <v>32</v>
      </c>
      <c r="AA6">
        <f>BAWANA!X6+BAWANA!Y6</f>
        <v>0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241.04000000000002</v>
      </c>
      <c r="E7">
        <f>BAWANA!AM7</f>
        <v>0</v>
      </c>
      <c r="F7">
        <f t="shared" si="4"/>
        <v>256</v>
      </c>
      <c r="G7">
        <f t="shared" si="5"/>
        <v>241.04000000000002</v>
      </c>
      <c r="H7" s="154"/>
      <c r="I7">
        <f>BRPL_EOD!AK7+BRPL_EOD!AL7</f>
        <v>99.62</v>
      </c>
      <c r="J7">
        <f>BYPL_EOD!AK7+BYPL_EOD!AL7</f>
        <v>57.6</v>
      </c>
      <c r="K7">
        <f>MES_EOD!AK7+MES_EOD!AL7</f>
        <v>5.82</v>
      </c>
      <c r="L7">
        <f>NDMC_EOD!AK7+NDMC_EOD!AL7</f>
        <v>18</v>
      </c>
      <c r="M7">
        <f>TPDDL_EOD!AK7+TPDDL_EOD!AL7</f>
        <v>60</v>
      </c>
      <c r="N7">
        <f t="shared" si="0"/>
        <v>241.04</v>
      </c>
      <c r="O7" s="154">
        <f t="shared" si="1"/>
        <v>0</v>
      </c>
      <c r="P7">
        <v>99.620000000000019</v>
      </c>
      <c r="Q7">
        <v>57.600000000000009</v>
      </c>
      <c r="R7">
        <v>5.8200000000000012</v>
      </c>
      <c r="S7">
        <v>18.000000000000004</v>
      </c>
      <c r="T7">
        <v>60.000000000000007</v>
      </c>
      <c r="U7" s="156">
        <f t="shared" si="2"/>
        <v>241.04000000000002</v>
      </c>
      <c r="V7" s="154">
        <f t="shared" si="3"/>
        <v>0</v>
      </c>
      <c r="Y7">
        <f>BAWANA!AW7+BAWANA!AX7</f>
        <v>0</v>
      </c>
      <c r="Z7">
        <f>BAWANA!BD7+BAWANA!BE7</f>
        <v>32</v>
      </c>
      <c r="AA7">
        <f>BAWANA!X7+BAWANA!Y7</f>
        <v>0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241.04000000000002</v>
      </c>
      <c r="E8">
        <f>BAWANA!AM8</f>
        <v>0</v>
      </c>
      <c r="F8">
        <f t="shared" si="4"/>
        <v>256</v>
      </c>
      <c r="G8">
        <f t="shared" si="5"/>
        <v>241.04000000000002</v>
      </c>
      <c r="H8" s="154"/>
      <c r="I8">
        <f>BRPL_EOD!AK8+BRPL_EOD!AL8</f>
        <v>99.62</v>
      </c>
      <c r="J8">
        <f>BYPL_EOD!AK8+BYPL_EOD!AL8</f>
        <v>57.6</v>
      </c>
      <c r="K8">
        <f>MES_EOD!AK8+MES_EOD!AL8</f>
        <v>5.82</v>
      </c>
      <c r="L8">
        <f>NDMC_EOD!AK8+NDMC_EOD!AL8</f>
        <v>18</v>
      </c>
      <c r="M8">
        <f>TPDDL_EOD!AK8+TPDDL_EOD!AL8</f>
        <v>60</v>
      </c>
      <c r="N8">
        <f t="shared" si="0"/>
        <v>241.04</v>
      </c>
      <c r="O8" s="154">
        <f t="shared" si="1"/>
        <v>0</v>
      </c>
      <c r="P8">
        <v>99.620000000000019</v>
      </c>
      <c r="Q8">
        <v>57.600000000000009</v>
      </c>
      <c r="R8">
        <v>5.8200000000000012</v>
      </c>
      <c r="S8">
        <v>18.000000000000004</v>
      </c>
      <c r="T8">
        <v>60.000000000000007</v>
      </c>
      <c r="U8" s="156">
        <f t="shared" si="2"/>
        <v>241.04000000000002</v>
      </c>
      <c r="V8" s="154">
        <f t="shared" si="3"/>
        <v>0</v>
      </c>
      <c r="Y8">
        <f>BAWANA!AW8+BAWANA!AX8</f>
        <v>0</v>
      </c>
      <c r="Z8">
        <f>BAWANA!BD8+BAWANA!BE8</f>
        <v>32</v>
      </c>
      <c r="AA8">
        <f>BAWANA!X8+BAWANA!Y8</f>
        <v>0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241.04000000000002</v>
      </c>
      <c r="E9">
        <f>BAWANA!AM9</f>
        <v>0</v>
      </c>
      <c r="F9">
        <f t="shared" si="4"/>
        <v>256</v>
      </c>
      <c r="G9">
        <f t="shared" si="5"/>
        <v>241.04000000000002</v>
      </c>
      <c r="H9" s="154"/>
      <c r="I9">
        <f>BRPL_EOD!AK9+BRPL_EOD!AL9</f>
        <v>99.62</v>
      </c>
      <c r="J9">
        <f>BYPL_EOD!AK9+BYPL_EOD!AL9</f>
        <v>57.6</v>
      </c>
      <c r="K9">
        <f>MES_EOD!AK9+MES_EOD!AL9</f>
        <v>5.82</v>
      </c>
      <c r="L9">
        <f>NDMC_EOD!AK9+NDMC_EOD!AL9</f>
        <v>18</v>
      </c>
      <c r="M9">
        <f>TPDDL_EOD!AK9+TPDDL_EOD!AL9</f>
        <v>60</v>
      </c>
      <c r="N9">
        <f t="shared" si="0"/>
        <v>241.04</v>
      </c>
      <c r="O9" s="154">
        <f t="shared" si="1"/>
        <v>0</v>
      </c>
      <c r="P9">
        <v>99.620000000000019</v>
      </c>
      <c r="Q9">
        <v>57.600000000000009</v>
      </c>
      <c r="R9">
        <v>5.8200000000000012</v>
      </c>
      <c r="S9">
        <v>18.000000000000004</v>
      </c>
      <c r="T9">
        <v>60.000000000000007</v>
      </c>
      <c r="U9" s="156">
        <f t="shared" si="2"/>
        <v>241.04000000000002</v>
      </c>
      <c r="V9" s="154">
        <f t="shared" si="3"/>
        <v>0</v>
      </c>
      <c r="Y9">
        <f>BAWANA!AW9+BAWANA!AX9</f>
        <v>0</v>
      </c>
      <c r="Z9">
        <f>BAWANA!BD9+BAWANA!BE9</f>
        <v>32</v>
      </c>
      <c r="AA9">
        <f>BAWANA!X9+BAWANA!Y9</f>
        <v>0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241.04000000000002</v>
      </c>
      <c r="E10">
        <f>BAWANA!AM10</f>
        <v>0</v>
      </c>
      <c r="F10">
        <f t="shared" si="4"/>
        <v>256</v>
      </c>
      <c r="G10">
        <f t="shared" si="5"/>
        <v>241.04000000000002</v>
      </c>
      <c r="H10" s="154"/>
      <c r="I10">
        <f>BRPL_EOD!AK10+BRPL_EOD!AL10</f>
        <v>99.62</v>
      </c>
      <c r="J10">
        <f>BYPL_EOD!AK10+BYPL_EOD!AL10</f>
        <v>57.6</v>
      </c>
      <c r="K10">
        <f>MES_EOD!AK10+MES_EOD!AL10</f>
        <v>5.82</v>
      </c>
      <c r="L10">
        <f>NDMC_EOD!AK10+NDMC_EOD!AL10</f>
        <v>18</v>
      </c>
      <c r="M10">
        <f>TPDDL_EOD!AK10+TPDDL_EOD!AL10</f>
        <v>60</v>
      </c>
      <c r="N10">
        <f t="shared" si="0"/>
        <v>241.04</v>
      </c>
      <c r="O10" s="154">
        <f t="shared" si="1"/>
        <v>0</v>
      </c>
      <c r="P10">
        <v>99.620000000000019</v>
      </c>
      <c r="Q10">
        <v>57.600000000000009</v>
      </c>
      <c r="R10">
        <v>5.8200000000000012</v>
      </c>
      <c r="S10">
        <v>18.000000000000004</v>
      </c>
      <c r="T10">
        <v>60.000000000000007</v>
      </c>
      <c r="U10" s="156">
        <f t="shared" si="2"/>
        <v>241.04000000000002</v>
      </c>
      <c r="V10" s="154">
        <f t="shared" si="3"/>
        <v>0</v>
      </c>
      <c r="Y10">
        <f>BAWANA!AW10+BAWANA!AX10</f>
        <v>0</v>
      </c>
      <c r="Z10">
        <f>BAWANA!BD10+BAWANA!BE10</f>
        <v>32</v>
      </c>
      <c r="AA10">
        <f>BAWANA!X10+BAWANA!Y10</f>
        <v>0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213.12</v>
      </c>
      <c r="E11">
        <f>BAWANA!AM11</f>
        <v>0</v>
      </c>
      <c r="F11">
        <f t="shared" si="4"/>
        <v>256</v>
      </c>
      <c r="G11">
        <f t="shared" si="5"/>
        <v>213.12</v>
      </c>
      <c r="H11" s="154"/>
      <c r="I11">
        <f>BRPL_EOD!AK11+BRPL_EOD!AL11</f>
        <v>77.44</v>
      </c>
      <c r="J11">
        <f>BYPL_EOD!AK11+BYPL_EOD!AL11</f>
        <v>57.6</v>
      </c>
      <c r="K11">
        <f>MES_EOD!AK11+MES_EOD!AL11</f>
        <v>5.82</v>
      </c>
      <c r="L11">
        <f>NDMC_EOD!AK11+NDMC_EOD!AL11</f>
        <v>18.16</v>
      </c>
      <c r="M11">
        <f>TPDDL_EOD!AK11+TPDDL_EOD!AL11</f>
        <v>54.11</v>
      </c>
      <c r="N11">
        <f t="shared" si="0"/>
        <v>213.13</v>
      </c>
      <c r="O11" s="154">
        <f t="shared" si="1"/>
        <v>-9.9999999999909051E-3</v>
      </c>
      <c r="P11">
        <v>77.436366536855445</v>
      </c>
      <c r="Q11">
        <v>57.597297424107353</v>
      </c>
      <c r="R11">
        <v>5.8197269272275145</v>
      </c>
      <c r="S11">
        <v>18.159147937878291</v>
      </c>
      <c r="T11">
        <v>54.107461173931405</v>
      </c>
      <c r="U11" s="156">
        <f t="shared" si="2"/>
        <v>213.12</v>
      </c>
      <c r="V11" s="154">
        <f t="shared" si="3"/>
        <v>0</v>
      </c>
      <c r="Y11">
        <f>BAWANA!AW11+BAWANA!AX11</f>
        <v>24.88</v>
      </c>
      <c r="Z11">
        <f>BAWANA!BD11+BAWANA!BE11</f>
        <v>32</v>
      </c>
      <c r="AA11">
        <f>BAWANA!X11+BAWANA!Y11</f>
        <v>24.88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213.12</v>
      </c>
      <c r="E12">
        <f>BAWANA!AM12</f>
        <v>0</v>
      </c>
      <c r="F12">
        <f t="shared" si="4"/>
        <v>256</v>
      </c>
      <c r="G12">
        <f t="shared" si="5"/>
        <v>213.12</v>
      </c>
      <c r="H12" s="154"/>
      <c r="I12">
        <f>BRPL_EOD!AK12+BRPL_EOD!AL12</f>
        <v>77.44</v>
      </c>
      <c r="J12">
        <f>BYPL_EOD!AK12+BYPL_EOD!AL12</f>
        <v>57.6</v>
      </c>
      <c r="K12">
        <f>MES_EOD!AK12+MES_EOD!AL12</f>
        <v>5.82</v>
      </c>
      <c r="L12">
        <f>NDMC_EOD!AK12+NDMC_EOD!AL12</f>
        <v>18.16</v>
      </c>
      <c r="M12">
        <f>TPDDL_EOD!AK12+TPDDL_EOD!AL12</f>
        <v>54.11</v>
      </c>
      <c r="N12">
        <f t="shared" si="0"/>
        <v>213.13</v>
      </c>
      <c r="O12" s="154">
        <f t="shared" si="1"/>
        <v>-9.9999999999909051E-3</v>
      </c>
      <c r="P12">
        <v>77.436366536855445</v>
      </c>
      <c r="Q12">
        <v>57.597297424107353</v>
      </c>
      <c r="R12">
        <v>5.8197269272275145</v>
      </c>
      <c r="S12">
        <v>18.159147937878291</v>
      </c>
      <c r="T12">
        <v>54.107461173931405</v>
      </c>
      <c r="U12" s="156">
        <f t="shared" si="2"/>
        <v>213.12</v>
      </c>
      <c r="V12" s="154">
        <f t="shared" si="3"/>
        <v>0</v>
      </c>
      <c r="Y12">
        <f>BAWANA!AW12+BAWANA!AX12</f>
        <v>24.88</v>
      </c>
      <c r="Z12">
        <f>BAWANA!BD12+BAWANA!BE12</f>
        <v>32</v>
      </c>
      <c r="AA12">
        <f>BAWANA!X12+BAWANA!Y12</f>
        <v>24.88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213.12</v>
      </c>
      <c r="E13">
        <f>BAWANA!AM13</f>
        <v>0</v>
      </c>
      <c r="F13">
        <f t="shared" si="4"/>
        <v>256</v>
      </c>
      <c r="G13">
        <f t="shared" si="5"/>
        <v>213.12</v>
      </c>
      <c r="H13" s="154"/>
      <c r="I13">
        <f>BRPL_EOD!AK13+BRPL_EOD!AL13</f>
        <v>77.44</v>
      </c>
      <c r="J13">
        <f>BYPL_EOD!AK13+BYPL_EOD!AL13</f>
        <v>57.6</v>
      </c>
      <c r="K13">
        <f>MES_EOD!AK13+MES_EOD!AL13</f>
        <v>5.82</v>
      </c>
      <c r="L13">
        <f>NDMC_EOD!AK13+NDMC_EOD!AL13</f>
        <v>18.16</v>
      </c>
      <c r="M13">
        <f>TPDDL_EOD!AK13+TPDDL_EOD!AL13</f>
        <v>54.11</v>
      </c>
      <c r="N13">
        <f t="shared" si="0"/>
        <v>213.13</v>
      </c>
      <c r="O13" s="154">
        <f t="shared" si="1"/>
        <v>-9.9999999999909051E-3</v>
      </c>
      <c r="P13">
        <v>77.436366536855445</v>
      </c>
      <c r="Q13">
        <v>57.597297424107353</v>
      </c>
      <c r="R13">
        <v>5.8197269272275145</v>
      </c>
      <c r="S13">
        <v>18.159147937878291</v>
      </c>
      <c r="T13">
        <v>54.107461173931405</v>
      </c>
      <c r="U13" s="156">
        <f t="shared" si="2"/>
        <v>213.12</v>
      </c>
      <c r="V13" s="154">
        <f t="shared" si="3"/>
        <v>0</v>
      </c>
      <c r="Y13">
        <f>BAWANA!AW13+BAWANA!AX13</f>
        <v>24.88</v>
      </c>
      <c r="Z13">
        <f>BAWANA!BD13+BAWANA!BE13</f>
        <v>32</v>
      </c>
      <c r="AA13">
        <f>BAWANA!X13+BAWANA!Y13</f>
        <v>24.88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213.12</v>
      </c>
      <c r="E14">
        <f>BAWANA!AM14</f>
        <v>0</v>
      </c>
      <c r="F14">
        <f t="shared" si="4"/>
        <v>256</v>
      </c>
      <c r="G14">
        <f t="shared" si="5"/>
        <v>213.12</v>
      </c>
      <c r="H14" s="154"/>
      <c r="I14">
        <f>BRPL_EOD!AK14+BRPL_EOD!AL14</f>
        <v>77.44</v>
      </c>
      <c r="J14">
        <f>BYPL_EOD!AK14+BYPL_EOD!AL14</f>
        <v>57.6</v>
      </c>
      <c r="K14">
        <f>MES_EOD!AK14+MES_EOD!AL14</f>
        <v>5.82</v>
      </c>
      <c r="L14">
        <f>NDMC_EOD!AK14+NDMC_EOD!AL14</f>
        <v>18.16</v>
      </c>
      <c r="M14">
        <f>TPDDL_EOD!AK14+TPDDL_EOD!AL14</f>
        <v>54.11</v>
      </c>
      <c r="N14">
        <f t="shared" si="0"/>
        <v>213.13</v>
      </c>
      <c r="O14" s="154">
        <f t="shared" si="1"/>
        <v>-9.9999999999909051E-3</v>
      </c>
      <c r="P14">
        <v>77.436366536855445</v>
      </c>
      <c r="Q14">
        <v>57.597297424107353</v>
      </c>
      <c r="R14">
        <v>5.8197269272275145</v>
      </c>
      <c r="S14">
        <v>18.159147937878291</v>
      </c>
      <c r="T14">
        <v>54.107461173931405</v>
      </c>
      <c r="U14" s="156">
        <f t="shared" si="2"/>
        <v>213.12</v>
      </c>
      <c r="V14" s="154">
        <f t="shared" si="3"/>
        <v>0</v>
      </c>
      <c r="Y14">
        <f>BAWANA!AW14+BAWANA!AX14</f>
        <v>24.88</v>
      </c>
      <c r="Z14">
        <f>BAWANA!BD14+BAWANA!BE14</f>
        <v>32</v>
      </c>
      <c r="AA14">
        <f>BAWANA!X14+BAWANA!Y14</f>
        <v>24.88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213.12</v>
      </c>
      <c r="E15">
        <f>BAWANA!AM15</f>
        <v>0</v>
      </c>
      <c r="F15">
        <f t="shared" si="4"/>
        <v>256</v>
      </c>
      <c r="G15">
        <f t="shared" si="5"/>
        <v>213.12</v>
      </c>
      <c r="H15" s="154"/>
      <c r="I15">
        <f>BRPL_EOD!AK15+BRPL_EOD!AL15</f>
        <v>77.44</v>
      </c>
      <c r="J15">
        <f>BYPL_EOD!AK15+BYPL_EOD!AL15</f>
        <v>57.6</v>
      </c>
      <c r="K15">
        <f>MES_EOD!AK15+MES_EOD!AL15</f>
        <v>5.82</v>
      </c>
      <c r="L15">
        <f>NDMC_EOD!AK15+NDMC_EOD!AL15</f>
        <v>18.16</v>
      </c>
      <c r="M15">
        <f>TPDDL_EOD!AK15+TPDDL_EOD!AL15</f>
        <v>54.11</v>
      </c>
      <c r="N15">
        <f t="shared" si="0"/>
        <v>213.13</v>
      </c>
      <c r="O15" s="154">
        <f t="shared" si="1"/>
        <v>-9.9999999999909051E-3</v>
      </c>
      <c r="P15">
        <v>77.436366536855445</v>
      </c>
      <c r="Q15">
        <v>57.597297424107353</v>
      </c>
      <c r="R15">
        <v>5.8197269272275145</v>
      </c>
      <c r="S15">
        <v>18.159147937878291</v>
      </c>
      <c r="T15">
        <v>54.107461173931405</v>
      </c>
      <c r="U15" s="156">
        <f t="shared" si="2"/>
        <v>213.12</v>
      </c>
      <c r="V15" s="154">
        <f t="shared" si="3"/>
        <v>0</v>
      </c>
      <c r="Y15">
        <f>BAWANA!AW15+BAWANA!AX15</f>
        <v>24.88</v>
      </c>
      <c r="Z15">
        <f>BAWANA!BD15+BAWANA!BE15</f>
        <v>32</v>
      </c>
      <c r="AA15">
        <f>BAWANA!X15+BAWANA!Y15</f>
        <v>24.88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213.12</v>
      </c>
      <c r="E16">
        <f>BAWANA!AM16</f>
        <v>0</v>
      </c>
      <c r="F16">
        <f t="shared" si="4"/>
        <v>256</v>
      </c>
      <c r="G16">
        <f t="shared" si="5"/>
        <v>213.12</v>
      </c>
      <c r="H16" s="154"/>
      <c r="I16">
        <f>BRPL_EOD!AK16+BRPL_EOD!AL16</f>
        <v>77.44</v>
      </c>
      <c r="J16">
        <f>BYPL_EOD!AK16+BYPL_EOD!AL16</f>
        <v>57.6</v>
      </c>
      <c r="K16">
        <f>MES_EOD!AK16+MES_EOD!AL16</f>
        <v>5.82</v>
      </c>
      <c r="L16">
        <f>NDMC_EOD!AK16+NDMC_EOD!AL16</f>
        <v>18.16</v>
      </c>
      <c r="M16">
        <f>TPDDL_EOD!AK16+TPDDL_EOD!AL16</f>
        <v>54.11</v>
      </c>
      <c r="N16">
        <f t="shared" si="0"/>
        <v>213.13</v>
      </c>
      <c r="O16" s="154">
        <f t="shared" si="1"/>
        <v>-9.9999999999909051E-3</v>
      </c>
      <c r="P16">
        <v>77.436366536855445</v>
      </c>
      <c r="Q16">
        <v>57.597297424107353</v>
      </c>
      <c r="R16">
        <v>5.8197269272275145</v>
      </c>
      <c r="S16">
        <v>18.159147937878291</v>
      </c>
      <c r="T16">
        <v>54.107461173931405</v>
      </c>
      <c r="U16" s="156">
        <f t="shared" si="2"/>
        <v>213.12</v>
      </c>
      <c r="V16" s="154">
        <f t="shared" si="3"/>
        <v>0</v>
      </c>
      <c r="Y16">
        <f>BAWANA!AW16+BAWANA!AX16</f>
        <v>24.88</v>
      </c>
      <c r="Z16">
        <f>BAWANA!BD16+BAWANA!BE16</f>
        <v>32</v>
      </c>
      <c r="AA16">
        <f>BAWANA!X16+BAWANA!Y16</f>
        <v>24.88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218.48000000000002</v>
      </c>
      <c r="E17">
        <f>BAWANA!AM17</f>
        <v>0</v>
      </c>
      <c r="F17">
        <f t="shared" si="4"/>
        <v>256</v>
      </c>
      <c r="G17">
        <f t="shared" si="5"/>
        <v>218.48000000000002</v>
      </c>
      <c r="H17" s="154"/>
      <c r="I17">
        <f>BRPL_EOD!AK17+BRPL_EOD!AL17</f>
        <v>80.209999999999994</v>
      </c>
      <c r="J17">
        <f>BYPL_EOD!AK17+BYPL_EOD!AL17</f>
        <v>57.6</v>
      </c>
      <c r="K17">
        <f>MES_EOD!AK17+MES_EOD!AL17</f>
        <v>5.82</v>
      </c>
      <c r="L17">
        <f>NDMC_EOD!AK17+NDMC_EOD!AL17</f>
        <v>18.809999999999999</v>
      </c>
      <c r="M17">
        <f>TPDDL_EOD!AK17+TPDDL_EOD!AL17</f>
        <v>56.04</v>
      </c>
      <c r="N17">
        <f t="shared" si="0"/>
        <v>218.48</v>
      </c>
      <c r="O17" s="154">
        <f t="shared" si="1"/>
        <v>0</v>
      </c>
      <c r="P17">
        <v>80.210000000000008</v>
      </c>
      <c r="Q17">
        <v>57.600000000000009</v>
      </c>
      <c r="R17">
        <v>5.8200000000000012</v>
      </c>
      <c r="S17">
        <v>18.810000000000002</v>
      </c>
      <c r="T17">
        <v>56.040000000000006</v>
      </c>
      <c r="U17" s="156">
        <f t="shared" si="2"/>
        <v>218.48000000000002</v>
      </c>
      <c r="V17" s="154">
        <f t="shared" si="3"/>
        <v>0</v>
      </c>
      <c r="Y17">
        <f>BAWANA!AW17+BAWANA!AX17</f>
        <v>25.76</v>
      </c>
      <c r="Z17">
        <f>BAWANA!BD17+BAWANA!BE17</f>
        <v>25.76</v>
      </c>
      <c r="AA17">
        <f>BAWANA!X17+BAWANA!Y17</f>
        <v>25.76</v>
      </c>
      <c r="AB17">
        <f>BAWANA!AE17+BAWANA!AF17</f>
        <v>25.76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218.48000000000002</v>
      </c>
      <c r="E18">
        <f>BAWANA!AM18</f>
        <v>0</v>
      </c>
      <c r="F18">
        <f t="shared" si="4"/>
        <v>256</v>
      </c>
      <c r="G18">
        <f t="shared" si="5"/>
        <v>218.48000000000002</v>
      </c>
      <c r="H18" s="154"/>
      <c r="I18">
        <f>BRPL_EOD!AK18+BRPL_EOD!AL18</f>
        <v>80.209999999999994</v>
      </c>
      <c r="J18">
        <f>BYPL_EOD!AK18+BYPL_EOD!AL18</f>
        <v>57.6</v>
      </c>
      <c r="K18">
        <f>MES_EOD!AK18+MES_EOD!AL18</f>
        <v>5.82</v>
      </c>
      <c r="L18">
        <f>NDMC_EOD!AK18+NDMC_EOD!AL18</f>
        <v>18.809999999999999</v>
      </c>
      <c r="M18">
        <f>TPDDL_EOD!AK18+TPDDL_EOD!AL18</f>
        <v>56.04</v>
      </c>
      <c r="N18">
        <f t="shared" si="0"/>
        <v>218.48</v>
      </c>
      <c r="O18" s="154">
        <f t="shared" si="1"/>
        <v>0</v>
      </c>
      <c r="P18">
        <v>80.210000000000008</v>
      </c>
      <c r="Q18">
        <v>57.600000000000009</v>
      </c>
      <c r="R18">
        <v>5.8200000000000012</v>
      </c>
      <c r="S18">
        <v>18.810000000000002</v>
      </c>
      <c r="T18">
        <v>56.040000000000006</v>
      </c>
      <c r="U18" s="156">
        <f t="shared" si="2"/>
        <v>218.48000000000002</v>
      </c>
      <c r="V18" s="154">
        <f t="shared" si="3"/>
        <v>0</v>
      </c>
      <c r="Y18">
        <f>BAWANA!AW18+BAWANA!AX18</f>
        <v>25.76</v>
      </c>
      <c r="Z18">
        <f>BAWANA!BD18+BAWANA!BE18</f>
        <v>25.76</v>
      </c>
      <c r="AA18">
        <f>BAWANA!X18+BAWANA!Y18</f>
        <v>25.76</v>
      </c>
      <c r="AB18">
        <f>BAWANA!AE18+BAWANA!AF18</f>
        <v>25.76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218.48000000000002</v>
      </c>
      <c r="E19">
        <f>BAWANA!AM19</f>
        <v>0</v>
      </c>
      <c r="F19">
        <f t="shared" si="4"/>
        <v>256</v>
      </c>
      <c r="G19">
        <f t="shared" si="5"/>
        <v>218.48000000000002</v>
      </c>
      <c r="H19" s="154"/>
      <c r="I19">
        <f>BRPL_EOD!AK19+BRPL_EOD!AL19</f>
        <v>80.209999999999994</v>
      </c>
      <c r="J19">
        <f>BYPL_EOD!AK19+BYPL_EOD!AL19</f>
        <v>57.6</v>
      </c>
      <c r="K19">
        <f>MES_EOD!AK19+MES_EOD!AL19</f>
        <v>5.82</v>
      </c>
      <c r="L19">
        <f>NDMC_EOD!AK19+NDMC_EOD!AL19</f>
        <v>18.809999999999999</v>
      </c>
      <c r="M19">
        <f>TPDDL_EOD!AK19+TPDDL_EOD!AL19</f>
        <v>56.04</v>
      </c>
      <c r="N19">
        <f t="shared" si="0"/>
        <v>218.48</v>
      </c>
      <c r="O19" s="154">
        <f t="shared" si="1"/>
        <v>0</v>
      </c>
      <c r="P19">
        <v>80.210000000000008</v>
      </c>
      <c r="Q19">
        <v>57.600000000000009</v>
      </c>
      <c r="R19">
        <v>5.8200000000000012</v>
      </c>
      <c r="S19">
        <v>18.810000000000002</v>
      </c>
      <c r="T19">
        <v>56.040000000000006</v>
      </c>
      <c r="U19" s="156">
        <f t="shared" si="2"/>
        <v>218.48000000000002</v>
      </c>
      <c r="V19" s="154">
        <f t="shared" si="3"/>
        <v>0</v>
      </c>
      <c r="Y19">
        <f>BAWANA!AW19+BAWANA!AX19</f>
        <v>25.76</v>
      </c>
      <c r="Z19">
        <f>BAWANA!BD19+BAWANA!BE19</f>
        <v>25.76</v>
      </c>
      <c r="AA19">
        <f>BAWANA!X19+BAWANA!Y19</f>
        <v>25.76</v>
      </c>
      <c r="AB19">
        <f>BAWANA!AE19+BAWANA!AF19</f>
        <v>25.76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219.82</v>
      </c>
      <c r="E20">
        <f>BAWANA!AM20</f>
        <v>0</v>
      </c>
      <c r="F20">
        <f t="shared" si="4"/>
        <v>256</v>
      </c>
      <c r="G20">
        <f t="shared" si="5"/>
        <v>219.82</v>
      </c>
      <c r="H20" s="154"/>
      <c r="I20">
        <f>BRPL_EOD!AK20+BRPL_EOD!AL20</f>
        <v>78.09</v>
      </c>
      <c r="J20">
        <f>BYPL_EOD!AK20+BYPL_EOD!AL20</f>
        <v>57.6</v>
      </c>
      <c r="K20">
        <f>MES_EOD!AK20+MES_EOD!AL20</f>
        <v>5.82</v>
      </c>
      <c r="L20">
        <f>NDMC_EOD!AK20+NDMC_EOD!AL20</f>
        <v>18.309999999999999</v>
      </c>
      <c r="M20">
        <f>TPDDL_EOD!AK20+TPDDL_EOD!AL20</f>
        <v>60</v>
      </c>
      <c r="N20">
        <f t="shared" si="0"/>
        <v>219.82</v>
      </c>
      <c r="O20" s="154">
        <f t="shared" si="1"/>
        <v>0</v>
      </c>
      <c r="P20">
        <v>78.09</v>
      </c>
      <c r="Q20">
        <v>57.6</v>
      </c>
      <c r="R20">
        <v>5.82</v>
      </c>
      <c r="S20">
        <v>18.309999999999999</v>
      </c>
      <c r="T20">
        <v>60</v>
      </c>
      <c r="U20" s="156">
        <f t="shared" si="2"/>
        <v>219.82</v>
      </c>
      <c r="V20" s="154">
        <f t="shared" si="3"/>
        <v>0</v>
      </c>
      <c r="Y20">
        <f>BAWANA!AW20+BAWANA!AX20</f>
        <v>25.09</v>
      </c>
      <c r="Z20">
        <f>BAWANA!BD20+BAWANA!BE20</f>
        <v>25.09</v>
      </c>
      <c r="AA20">
        <f>BAWANA!X20+BAWANA!Y20</f>
        <v>25.09</v>
      </c>
      <c r="AB20">
        <f>BAWANA!AE20+BAWANA!AF20</f>
        <v>25.09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219.82</v>
      </c>
      <c r="E21">
        <f>BAWANA!AM21</f>
        <v>0</v>
      </c>
      <c r="F21">
        <f t="shared" si="4"/>
        <v>256</v>
      </c>
      <c r="G21">
        <f t="shared" si="5"/>
        <v>219.82</v>
      </c>
      <c r="H21" s="154"/>
      <c r="I21">
        <f>BRPL_EOD!AK21+BRPL_EOD!AL21</f>
        <v>78.09</v>
      </c>
      <c r="J21">
        <f>BYPL_EOD!AK21+BYPL_EOD!AL21</f>
        <v>57.6</v>
      </c>
      <c r="K21">
        <f>MES_EOD!AK21+MES_EOD!AL21</f>
        <v>5.82</v>
      </c>
      <c r="L21">
        <f>NDMC_EOD!AK21+NDMC_EOD!AL21</f>
        <v>18.309999999999999</v>
      </c>
      <c r="M21">
        <f>TPDDL_EOD!AK21+TPDDL_EOD!AL21</f>
        <v>60</v>
      </c>
      <c r="N21">
        <f t="shared" si="0"/>
        <v>219.82</v>
      </c>
      <c r="O21" s="154">
        <f t="shared" si="1"/>
        <v>0</v>
      </c>
      <c r="P21">
        <v>78.09</v>
      </c>
      <c r="Q21">
        <v>57.6</v>
      </c>
      <c r="R21">
        <v>5.82</v>
      </c>
      <c r="S21">
        <v>18.309999999999999</v>
      </c>
      <c r="T21">
        <v>60</v>
      </c>
      <c r="U21" s="156">
        <f t="shared" si="2"/>
        <v>219.82</v>
      </c>
      <c r="V21" s="154">
        <f t="shared" si="3"/>
        <v>0</v>
      </c>
      <c r="Y21">
        <f>BAWANA!AW21+BAWANA!AX21</f>
        <v>25.09</v>
      </c>
      <c r="Z21">
        <f>BAWANA!BD21+BAWANA!BE21</f>
        <v>25.09</v>
      </c>
      <c r="AA21">
        <f>BAWANA!X21+BAWANA!Y21</f>
        <v>25.09</v>
      </c>
      <c r="AB21">
        <f>BAWANA!AE21+BAWANA!AF21</f>
        <v>25.09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219.82</v>
      </c>
      <c r="E22">
        <f>BAWANA!AM22</f>
        <v>0</v>
      </c>
      <c r="F22">
        <f t="shared" si="4"/>
        <v>256</v>
      </c>
      <c r="G22">
        <f t="shared" si="5"/>
        <v>219.82</v>
      </c>
      <c r="H22" s="154"/>
      <c r="I22">
        <f>BRPL_EOD!AK22+BRPL_EOD!AL22</f>
        <v>78.09</v>
      </c>
      <c r="J22">
        <f>BYPL_EOD!AK22+BYPL_EOD!AL22</f>
        <v>57.6</v>
      </c>
      <c r="K22">
        <f>MES_EOD!AK22+MES_EOD!AL22</f>
        <v>5.82</v>
      </c>
      <c r="L22">
        <f>NDMC_EOD!AK22+NDMC_EOD!AL22</f>
        <v>18.309999999999999</v>
      </c>
      <c r="M22">
        <f>TPDDL_EOD!AK22+TPDDL_EOD!AL22</f>
        <v>60</v>
      </c>
      <c r="N22">
        <f t="shared" si="0"/>
        <v>219.82</v>
      </c>
      <c r="O22" s="154">
        <f t="shared" si="1"/>
        <v>0</v>
      </c>
      <c r="P22">
        <v>78.09</v>
      </c>
      <c r="Q22">
        <v>57.6</v>
      </c>
      <c r="R22">
        <v>5.82</v>
      </c>
      <c r="S22">
        <v>18.309999999999999</v>
      </c>
      <c r="T22">
        <v>60</v>
      </c>
      <c r="U22" s="156">
        <f t="shared" si="2"/>
        <v>219.82</v>
      </c>
      <c r="V22" s="154">
        <f t="shared" si="3"/>
        <v>0</v>
      </c>
      <c r="Y22">
        <f>BAWANA!AW22+BAWANA!AX22</f>
        <v>25.09</v>
      </c>
      <c r="Z22">
        <f>BAWANA!BD22+BAWANA!BE22</f>
        <v>25.09</v>
      </c>
      <c r="AA22">
        <f>BAWANA!X22+BAWANA!Y22</f>
        <v>25.09</v>
      </c>
      <c r="AB22">
        <f>BAWANA!AE22+BAWANA!AF22</f>
        <v>25.09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216.42000000000002</v>
      </c>
      <c r="E23">
        <f>BAWANA!AM23</f>
        <v>0</v>
      </c>
      <c r="F23">
        <f t="shared" si="4"/>
        <v>256</v>
      </c>
      <c r="G23">
        <f t="shared" si="5"/>
        <v>216.42000000000002</v>
      </c>
      <c r="H23" s="154"/>
      <c r="I23">
        <f>BRPL_EOD!AK23+BRPL_EOD!AL23</f>
        <v>75</v>
      </c>
      <c r="J23">
        <f>BYPL_EOD!AK23+BYPL_EOD!AL23</f>
        <v>57.6</v>
      </c>
      <c r="K23">
        <f>MES_EOD!AK23+MES_EOD!AL23</f>
        <v>5.82</v>
      </c>
      <c r="L23">
        <f>NDMC_EOD!AK23+NDMC_EOD!AL23</f>
        <v>18</v>
      </c>
      <c r="M23">
        <f>TPDDL_EOD!AK23+TPDDL_EOD!AL23</f>
        <v>60</v>
      </c>
      <c r="N23">
        <f t="shared" si="0"/>
        <v>216.42</v>
      </c>
      <c r="O23" s="154">
        <f t="shared" si="1"/>
        <v>0</v>
      </c>
      <c r="P23">
        <v>75.000000000000014</v>
      </c>
      <c r="Q23">
        <v>57.600000000000009</v>
      </c>
      <c r="R23">
        <v>5.8200000000000012</v>
      </c>
      <c r="S23">
        <v>18.000000000000004</v>
      </c>
      <c r="T23">
        <v>60.000000000000007</v>
      </c>
      <c r="U23" s="156">
        <f t="shared" si="2"/>
        <v>216.42000000000002</v>
      </c>
      <c r="V23" s="154">
        <f t="shared" si="3"/>
        <v>0</v>
      </c>
      <c r="Y23">
        <f>BAWANA!AW23+BAWANA!AX23</f>
        <v>21.58</v>
      </c>
      <c r="Z23">
        <f>BAWANA!BD23+BAWANA!BE23</f>
        <v>32</v>
      </c>
      <c r="AA23">
        <f>BAWANA!X23+BAWANA!Y23</f>
        <v>21.58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216.42000000000002</v>
      </c>
      <c r="E24">
        <f>BAWANA!AM24</f>
        <v>0</v>
      </c>
      <c r="F24">
        <f t="shared" si="4"/>
        <v>256</v>
      </c>
      <c r="G24">
        <f t="shared" si="5"/>
        <v>216.42000000000002</v>
      </c>
      <c r="H24" s="154"/>
      <c r="I24">
        <f>BRPL_EOD!AK24+BRPL_EOD!AL24</f>
        <v>75</v>
      </c>
      <c r="J24">
        <f>BYPL_EOD!AK24+BYPL_EOD!AL24</f>
        <v>57.6</v>
      </c>
      <c r="K24">
        <f>MES_EOD!AK24+MES_EOD!AL24</f>
        <v>5.82</v>
      </c>
      <c r="L24">
        <f>NDMC_EOD!AK24+NDMC_EOD!AL24</f>
        <v>18</v>
      </c>
      <c r="M24">
        <f>TPDDL_EOD!AK24+TPDDL_EOD!AL24</f>
        <v>60</v>
      </c>
      <c r="N24">
        <f t="shared" si="0"/>
        <v>216.42</v>
      </c>
      <c r="O24" s="154">
        <f t="shared" si="1"/>
        <v>0</v>
      </c>
      <c r="P24">
        <v>75.000000000000014</v>
      </c>
      <c r="Q24">
        <v>57.600000000000009</v>
      </c>
      <c r="R24">
        <v>5.8200000000000012</v>
      </c>
      <c r="S24">
        <v>18.000000000000004</v>
      </c>
      <c r="T24">
        <v>60.000000000000007</v>
      </c>
      <c r="U24" s="156">
        <f t="shared" si="2"/>
        <v>216.42000000000002</v>
      </c>
      <c r="V24" s="154">
        <f t="shared" si="3"/>
        <v>0</v>
      </c>
      <c r="Y24">
        <f>BAWANA!AW24+BAWANA!AX24</f>
        <v>21.58</v>
      </c>
      <c r="Z24">
        <f>BAWANA!BD24+BAWANA!BE24</f>
        <v>32</v>
      </c>
      <c r="AA24">
        <f>BAWANA!X24+BAWANA!Y24</f>
        <v>21.58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216.42000000000002</v>
      </c>
      <c r="E25">
        <f>BAWANA!AM25</f>
        <v>0</v>
      </c>
      <c r="F25">
        <f t="shared" si="4"/>
        <v>256</v>
      </c>
      <c r="G25">
        <f t="shared" si="5"/>
        <v>216.42000000000002</v>
      </c>
      <c r="H25" s="154"/>
      <c r="I25">
        <f>BRPL_EOD!AK25+BRPL_EOD!AL25</f>
        <v>75</v>
      </c>
      <c r="J25">
        <f>BYPL_EOD!AK25+BYPL_EOD!AL25</f>
        <v>57.6</v>
      </c>
      <c r="K25">
        <f>MES_EOD!AK25+MES_EOD!AL25</f>
        <v>5.82</v>
      </c>
      <c r="L25">
        <f>NDMC_EOD!AK25+NDMC_EOD!AL25</f>
        <v>18</v>
      </c>
      <c r="M25">
        <f>TPDDL_EOD!AK25+TPDDL_EOD!AL25</f>
        <v>60</v>
      </c>
      <c r="N25">
        <f t="shared" si="0"/>
        <v>216.42</v>
      </c>
      <c r="O25" s="154">
        <f t="shared" si="1"/>
        <v>0</v>
      </c>
      <c r="P25">
        <v>75.000000000000014</v>
      </c>
      <c r="Q25">
        <v>57.600000000000009</v>
      </c>
      <c r="R25">
        <v>5.8200000000000012</v>
      </c>
      <c r="S25">
        <v>18.000000000000004</v>
      </c>
      <c r="T25">
        <v>60.000000000000007</v>
      </c>
      <c r="U25" s="156">
        <f t="shared" si="2"/>
        <v>216.42000000000002</v>
      </c>
      <c r="V25" s="154">
        <f t="shared" si="3"/>
        <v>0</v>
      </c>
      <c r="Y25">
        <f>BAWANA!AW25+BAWANA!AX25</f>
        <v>21.58</v>
      </c>
      <c r="Z25">
        <f>BAWANA!BD25+BAWANA!BE25</f>
        <v>32</v>
      </c>
      <c r="AA25">
        <f>BAWANA!X25+BAWANA!Y25</f>
        <v>21.58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216.42000000000002</v>
      </c>
      <c r="E26">
        <f>BAWANA!AM26</f>
        <v>0</v>
      </c>
      <c r="F26">
        <f t="shared" si="4"/>
        <v>256</v>
      </c>
      <c r="G26">
        <f t="shared" si="5"/>
        <v>216.42000000000002</v>
      </c>
      <c r="H26" s="154"/>
      <c r="I26">
        <f>BRPL_EOD!AK26+BRPL_EOD!AL26</f>
        <v>75</v>
      </c>
      <c r="J26">
        <f>BYPL_EOD!AK26+BYPL_EOD!AL26</f>
        <v>57.6</v>
      </c>
      <c r="K26">
        <f>MES_EOD!AK26+MES_EOD!AL26</f>
        <v>5.82</v>
      </c>
      <c r="L26">
        <f>NDMC_EOD!AK26+NDMC_EOD!AL26</f>
        <v>18</v>
      </c>
      <c r="M26">
        <f>TPDDL_EOD!AK26+TPDDL_EOD!AL26</f>
        <v>60</v>
      </c>
      <c r="N26">
        <f t="shared" si="0"/>
        <v>216.42</v>
      </c>
      <c r="O26" s="154">
        <f t="shared" si="1"/>
        <v>0</v>
      </c>
      <c r="P26">
        <v>75.000000000000014</v>
      </c>
      <c r="Q26">
        <v>57.600000000000009</v>
      </c>
      <c r="R26">
        <v>5.8200000000000012</v>
      </c>
      <c r="S26">
        <v>18.000000000000004</v>
      </c>
      <c r="T26">
        <v>60.000000000000007</v>
      </c>
      <c r="U26" s="156">
        <f t="shared" si="2"/>
        <v>216.42000000000002</v>
      </c>
      <c r="V26" s="154">
        <f t="shared" si="3"/>
        <v>0</v>
      </c>
      <c r="Y26">
        <f>BAWANA!AW26+BAWANA!AX26</f>
        <v>21.58</v>
      </c>
      <c r="Z26">
        <f>BAWANA!BD26+BAWANA!BE26</f>
        <v>32</v>
      </c>
      <c r="AA26">
        <f>BAWANA!X26+BAWANA!Y26</f>
        <v>21.58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261.04000000000002</v>
      </c>
      <c r="E27">
        <f>BAWANA!AM27</f>
        <v>0</v>
      </c>
      <c r="F27">
        <f t="shared" si="4"/>
        <v>256</v>
      </c>
      <c r="G27">
        <f t="shared" si="5"/>
        <v>261.04000000000002</v>
      </c>
      <c r="H27" s="154"/>
      <c r="I27">
        <f>BRPL_EOD!AK27+BRPL_EOD!AL27</f>
        <v>99.62</v>
      </c>
      <c r="J27">
        <f>BYPL_EOD!AK27+BYPL_EOD!AL27</f>
        <v>77.599999999999994</v>
      </c>
      <c r="K27">
        <f>MES_EOD!AK27+MES_EOD!AL27</f>
        <v>5.82</v>
      </c>
      <c r="L27">
        <f>NDMC_EOD!AK27+NDMC_EOD!AL27</f>
        <v>18</v>
      </c>
      <c r="M27">
        <f>TPDDL_EOD!AK27+TPDDL_EOD!AL27</f>
        <v>60</v>
      </c>
      <c r="N27">
        <f t="shared" si="0"/>
        <v>261.03999999999996</v>
      </c>
      <c r="O27" s="154">
        <f t="shared" si="1"/>
        <v>0</v>
      </c>
      <c r="P27">
        <v>99.620000000000033</v>
      </c>
      <c r="Q27">
        <v>77.600000000000009</v>
      </c>
      <c r="R27">
        <v>5.8200000000000012</v>
      </c>
      <c r="S27">
        <v>18.000000000000004</v>
      </c>
      <c r="T27">
        <v>60.000000000000014</v>
      </c>
      <c r="U27" s="156">
        <f t="shared" si="2"/>
        <v>261.04000000000002</v>
      </c>
      <c r="V27" s="154">
        <f t="shared" si="3"/>
        <v>0</v>
      </c>
      <c r="Y27">
        <f>BAWANA!AW27+BAWANA!AX27</f>
        <v>0</v>
      </c>
      <c r="Z27">
        <f>BAWANA!BD27+BAWANA!BE27</f>
        <v>32</v>
      </c>
      <c r="AA27">
        <f>BAWANA!X27+BAWANA!Y27</f>
        <v>0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261.04000000000002</v>
      </c>
      <c r="E28">
        <f>BAWANA!AM28</f>
        <v>0</v>
      </c>
      <c r="F28">
        <f t="shared" si="4"/>
        <v>256</v>
      </c>
      <c r="G28">
        <f t="shared" si="5"/>
        <v>261.04000000000002</v>
      </c>
      <c r="H28" s="154"/>
      <c r="I28">
        <f>BRPL_EOD!AK28+BRPL_EOD!AL28</f>
        <v>99.62</v>
      </c>
      <c r="J28">
        <f>BYPL_EOD!AK28+BYPL_EOD!AL28</f>
        <v>77.599999999999994</v>
      </c>
      <c r="K28">
        <f>MES_EOD!AK28+MES_EOD!AL28</f>
        <v>5.82</v>
      </c>
      <c r="L28">
        <f>NDMC_EOD!AK28+NDMC_EOD!AL28</f>
        <v>18</v>
      </c>
      <c r="M28">
        <f>TPDDL_EOD!AK28+TPDDL_EOD!AL28</f>
        <v>60</v>
      </c>
      <c r="N28">
        <f t="shared" si="0"/>
        <v>261.03999999999996</v>
      </c>
      <c r="O28" s="154">
        <f t="shared" si="1"/>
        <v>0</v>
      </c>
      <c r="P28">
        <v>99.620000000000033</v>
      </c>
      <c r="Q28">
        <v>77.600000000000009</v>
      </c>
      <c r="R28">
        <v>5.8200000000000012</v>
      </c>
      <c r="S28">
        <v>18.000000000000004</v>
      </c>
      <c r="T28">
        <v>60.000000000000014</v>
      </c>
      <c r="U28" s="156">
        <f t="shared" si="2"/>
        <v>261.04000000000002</v>
      </c>
      <c r="V28" s="154">
        <f t="shared" si="3"/>
        <v>0</v>
      </c>
      <c r="Y28">
        <f>BAWANA!AW28+BAWANA!AX28</f>
        <v>0</v>
      </c>
      <c r="Z28">
        <f>BAWANA!BD28+BAWANA!BE28</f>
        <v>32</v>
      </c>
      <c r="AA28">
        <f>BAWANA!X28+BAWANA!Y28</f>
        <v>0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261.04000000000002</v>
      </c>
      <c r="E29">
        <f>BAWANA!AM29</f>
        <v>0</v>
      </c>
      <c r="F29">
        <f t="shared" si="4"/>
        <v>256</v>
      </c>
      <c r="G29">
        <f t="shared" si="5"/>
        <v>261.04000000000002</v>
      </c>
      <c r="H29" s="154"/>
      <c r="I29">
        <f>BRPL_EOD!AK29+BRPL_EOD!AL29</f>
        <v>99.62</v>
      </c>
      <c r="J29">
        <f>BYPL_EOD!AK29+BYPL_EOD!AL29</f>
        <v>77.599999999999994</v>
      </c>
      <c r="K29">
        <f>MES_EOD!AK29+MES_EOD!AL29</f>
        <v>5.82</v>
      </c>
      <c r="L29">
        <f>NDMC_EOD!AK29+NDMC_EOD!AL29</f>
        <v>18</v>
      </c>
      <c r="M29">
        <f>TPDDL_EOD!AK29+TPDDL_EOD!AL29</f>
        <v>60</v>
      </c>
      <c r="N29">
        <f t="shared" si="0"/>
        <v>261.03999999999996</v>
      </c>
      <c r="O29" s="154">
        <f t="shared" si="1"/>
        <v>0</v>
      </c>
      <c r="P29">
        <v>99.620000000000033</v>
      </c>
      <c r="Q29">
        <v>77.600000000000009</v>
      </c>
      <c r="R29">
        <v>5.8200000000000012</v>
      </c>
      <c r="S29">
        <v>18.000000000000004</v>
      </c>
      <c r="T29">
        <v>60.000000000000014</v>
      </c>
      <c r="U29" s="156">
        <f t="shared" si="2"/>
        <v>261.04000000000002</v>
      </c>
      <c r="V29" s="154">
        <f t="shared" si="3"/>
        <v>0</v>
      </c>
      <c r="Y29">
        <f>BAWANA!AW29+BAWANA!AX29</f>
        <v>0</v>
      </c>
      <c r="Z29">
        <f>BAWANA!BD29+BAWANA!BE29</f>
        <v>32</v>
      </c>
      <c r="AA29">
        <f>BAWANA!X29+BAWANA!Y29</f>
        <v>0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271.04000000000002</v>
      </c>
      <c r="E30">
        <f>BAWANA!AM30</f>
        <v>0</v>
      </c>
      <c r="F30">
        <f t="shared" si="4"/>
        <v>256</v>
      </c>
      <c r="G30">
        <f t="shared" si="5"/>
        <v>271.04000000000002</v>
      </c>
      <c r="H30" s="154"/>
      <c r="I30">
        <f>BRPL_EOD!AK30+BRPL_EOD!AL30</f>
        <v>99.62</v>
      </c>
      <c r="J30">
        <f>BYPL_EOD!AK30+BYPL_EOD!AL30</f>
        <v>87.6</v>
      </c>
      <c r="K30">
        <f>MES_EOD!AK30+MES_EOD!AL30</f>
        <v>5.82</v>
      </c>
      <c r="L30">
        <f>NDMC_EOD!AK30+NDMC_EOD!AL30</f>
        <v>18</v>
      </c>
      <c r="M30">
        <f>TPDDL_EOD!AK30+TPDDL_EOD!AL30</f>
        <v>60</v>
      </c>
      <c r="N30">
        <f t="shared" si="0"/>
        <v>271.03999999999996</v>
      </c>
      <c r="O30" s="154">
        <f t="shared" si="1"/>
        <v>0</v>
      </c>
      <c r="P30">
        <v>99.620000000000019</v>
      </c>
      <c r="Q30">
        <v>87.600000000000009</v>
      </c>
      <c r="R30">
        <v>5.8200000000000012</v>
      </c>
      <c r="S30">
        <v>18.000000000000004</v>
      </c>
      <c r="T30">
        <v>60.000000000000014</v>
      </c>
      <c r="U30" s="156">
        <f t="shared" si="2"/>
        <v>271.04000000000002</v>
      </c>
      <c r="V30" s="154">
        <f t="shared" si="3"/>
        <v>0</v>
      </c>
      <c r="Y30">
        <f>BAWANA!AW30+BAWANA!AX30</f>
        <v>0</v>
      </c>
      <c r="Z30">
        <f>BAWANA!BD30+BAWANA!BE30</f>
        <v>32</v>
      </c>
      <c r="AA30">
        <f>BAWANA!X30+BAWANA!Y30</f>
        <v>0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271.04000000000002</v>
      </c>
      <c r="E31">
        <f>BAWANA!AM31</f>
        <v>0</v>
      </c>
      <c r="F31">
        <f t="shared" si="4"/>
        <v>256</v>
      </c>
      <c r="G31">
        <f t="shared" si="5"/>
        <v>271.04000000000002</v>
      </c>
      <c r="H31" s="154"/>
      <c r="I31">
        <f>BRPL_EOD!AK31+BRPL_EOD!AL31</f>
        <v>99.62</v>
      </c>
      <c r="J31">
        <f>BYPL_EOD!AK31+BYPL_EOD!AL31</f>
        <v>87.6</v>
      </c>
      <c r="K31">
        <f>MES_EOD!AK31+MES_EOD!AL31</f>
        <v>5.82</v>
      </c>
      <c r="L31">
        <f>NDMC_EOD!AK31+NDMC_EOD!AL31</f>
        <v>18</v>
      </c>
      <c r="M31">
        <f>TPDDL_EOD!AK31+TPDDL_EOD!AL31</f>
        <v>60</v>
      </c>
      <c r="N31">
        <f t="shared" si="0"/>
        <v>271.03999999999996</v>
      </c>
      <c r="O31" s="154">
        <f t="shared" si="1"/>
        <v>0</v>
      </c>
      <c r="P31">
        <v>99.620000000000019</v>
      </c>
      <c r="Q31">
        <v>87.600000000000009</v>
      </c>
      <c r="R31">
        <v>5.8200000000000012</v>
      </c>
      <c r="S31">
        <v>18.000000000000004</v>
      </c>
      <c r="T31">
        <v>60.000000000000014</v>
      </c>
      <c r="U31" s="156">
        <f t="shared" si="2"/>
        <v>271.04000000000002</v>
      </c>
      <c r="V31" s="154">
        <f t="shared" si="3"/>
        <v>0</v>
      </c>
      <c r="Y31">
        <f>BAWANA!AW31+BAWANA!AX31</f>
        <v>0</v>
      </c>
      <c r="Z31">
        <f>BAWANA!BD31+BAWANA!BE31</f>
        <v>32</v>
      </c>
      <c r="AA31">
        <f>BAWANA!X31+BAWANA!Y31</f>
        <v>0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271.04000000000002</v>
      </c>
      <c r="E32">
        <f>BAWANA!AM32</f>
        <v>0</v>
      </c>
      <c r="F32">
        <f t="shared" si="4"/>
        <v>256</v>
      </c>
      <c r="G32">
        <f t="shared" si="5"/>
        <v>271.04000000000002</v>
      </c>
      <c r="H32" s="154"/>
      <c r="I32">
        <f>BRPL_EOD!AK32+BRPL_EOD!AL32</f>
        <v>99.62</v>
      </c>
      <c r="J32">
        <f>BYPL_EOD!AK32+BYPL_EOD!AL32</f>
        <v>87.6</v>
      </c>
      <c r="K32">
        <f>MES_EOD!AK32+MES_EOD!AL32</f>
        <v>5.82</v>
      </c>
      <c r="L32">
        <f>NDMC_EOD!AK32+NDMC_EOD!AL32</f>
        <v>18</v>
      </c>
      <c r="M32">
        <f>TPDDL_EOD!AK32+TPDDL_EOD!AL32</f>
        <v>60</v>
      </c>
      <c r="N32">
        <f t="shared" si="0"/>
        <v>271.03999999999996</v>
      </c>
      <c r="O32" s="154">
        <f t="shared" si="1"/>
        <v>0</v>
      </c>
      <c r="P32">
        <v>99.620000000000019</v>
      </c>
      <c r="Q32">
        <v>87.600000000000009</v>
      </c>
      <c r="R32">
        <v>5.8200000000000012</v>
      </c>
      <c r="S32">
        <v>18.000000000000004</v>
      </c>
      <c r="T32">
        <v>60.000000000000014</v>
      </c>
      <c r="U32" s="156">
        <f t="shared" si="2"/>
        <v>271.04000000000002</v>
      </c>
      <c r="V32" s="154">
        <f t="shared" si="3"/>
        <v>0</v>
      </c>
      <c r="Y32">
        <f>BAWANA!AW32+BAWANA!AX32</f>
        <v>0</v>
      </c>
      <c r="Z32">
        <f>BAWANA!BD32+BAWANA!BE32</f>
        <v>32</v>
      </c>
      <c r="AA32">
        <f>BAWANA!X32+BAWANA!Y32</f>
        <v>0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271.04000000000002</v>
      </c>
      <c r="E33">
        <f>BAWANA!AM33</f>
        <v>0</v>
      </c>
      <c r="F33">
        <f t="shared" si="4"/>
        <v>256</v>
      </c>
      <c r="G33">
        <f t="shared" si="5"/>
        <v>271.04000000000002</v>
      </c>
      <c r="H33" s="154"/>
      <c r="I33">
        <f>BRPL_EOD!AK33+BRPL_EOD!AL33</f>
        <v>99.62</v>
      </c>
      <c r="J33">
        <f>BYPL_EOD!AK33+BYPL_EOD!AL33</f>
        <v>87.6</v>
      </c>
      <c r="K33">
        <f>MES_EOD!AK33+MES_EOD!AL33</f>
        <v>5.82</v>
      </c>
      <c r="L33">
        <f>NDMC_EOD!AK33+NDMC_EOD!AL33</f>
        <v>18</v>
      </c>
      <c r="M33">
        <f>TPDDL_EOD!AK33+TPDDL_EOD!AL33</f>
        <v>60</v>
      </c>
      <c r="N33">
        <f t="shared" si="0"/>
        <v>271.03999999999996</v>
      </c>
      <c r="O33" s="154">
        <f t="shared" si="1"/>
        <v>0</v>
      </c>
      <c r="P33">
        <v>99.620000000000019</v>
      </c>
      <c r="Q33">
        <v>87.600000000000009</v>
      </c>
      <c r="R33">
        <v>5.8200000000000012</v>
      </c>
      <c r="S33">
        <v>18.000000000000004</v>
      </c>
      <c r="T33">
        <v>60.000000000000014</v>
      </c>
      <c r="U33" s="156">
        <f t="shared" si="2"/>
        <v>271.04000000000002</v>
      </c>
      <c r="V33" s="154">
        <f t="shared" si="3"/>
        <v>0</v>
      </c>
      <c r="Y33">
        <f>BAWANA!AW33+BAWANA!AX33</f>
        <v>0</v>
      </c>
      <c r="Z33">
        <f>BAWANA!BD33+BAWANA!BE33</f>
        <v>32</v>
      </c>
      <c r="AA33">
        <f>BAWANA!X33+BAWANA!Y33</f>
        <v>0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271.04000000000002</v>
      </c>
      <c r="E34">
        <f>BAWANA!AM34</f>
        <v>0</v>
      </c>
      <c r="F34">
        <f t="shared" si="4"/>
        <v>256</v>
      </c>
      <c r="G34">
        <f t="shared" si="5"/>
        <v>271.04000000000002</v>
      </c>
      <c r="H34" s="154"/>
      <c r="I34">
        <f>BRPL_EOD!AK34+BRPL_EOD!AL34</f>
        <v>99.62</v>
      </c>
      <c r="J34">
        <f>BYPL_EOD!AK34+BYPL_EOD!AL34</f>
        <v>87.6</v>
      </c>
      <c r="K34">
        <f>MES_EOD!AK34+MES_EOD!AL34</f>
        <v>5.82</v>
      </c>
      <c r="L34">
        <f>NDMC_EOD!AK34+NDMC_EOD!AL34</f>
        <v>18</v>
      </c>
      <c r="M34">
        <f>TPDDL_EOD!AK34+TPDDL_EOD!AL34</f>
        <v>60</v>
      </c>
      <c r="N34">
        <f t="shared" si="0"/>
        <v>271.03999999999996</v>
      </c>
      <c r="O34" s="154">
        <f t="shared" si="1"/>
        <v>0</v>
      </c>
      <c r="P34">
        <v>99.620000000000019</v>
      </c>
      <c r="Q34">
        <v>87.600000000000009</v>
      </c>
      <c r="R34">
        <v>5.8200000000000012</v>
      </c>
      <c r="S34">
        <v>18.000000000000004</v>
      </c>
      <c r="T34">
        <v>60.000000000000014</v>
      </c>
      <c r="U34" s="156">
        <f t="shared" si="2"/>
        <v>271.04000000000002</v>
      </c>
      <c r="V34" s="154">
        <f t="shared" si="3"/>
        <v>0</v>
      </c>
      <c r="Y34">
        <f>BAWANA!AW34+BAWANA!AX34</f>
        <v>0</v>
      </c>
      <c r="Z34">
        <f>BAWANA!BD34+BAWANA!BE34</f>
        <v>32</v>
      </c>
      <c r="AA34">
        <f>BAWANA!X34+BAWANA!Y34</f>
        <v>0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261.04000000000002</v>
      </c>
      <c r="E35">
        <f>BAWANA!AM35</f>
        <v>0</v>
      </c>
      <c r="F35">
        <f t="shared" si="4"/>
        <v>256</v>
      </c>
      <c r="G35">
        <f t="shared" si="5"/>
        <v>261.04000000000002</v>
      </c>
      <c r="H35" s="154"/>
      <c r="I35">
        <f>BRPL_EOD!AK35+BRPL_EOD!AL35</f>
        <v>99.62</v>
      </c>
      <c r="J35">
        <f>BYPL_EOD!AK35+BYPL_EOD!AL35</f>
        <v>87.6</v>
      </c>
      <c r="K35">
        <f>MES_EOD!AK35+MES_EOD!AL35</f>
        <v>5.82</v>
      </c>
      <c r="L35">
        <f>NDMC_EOD!AK35+NDMC_EOD!AL35</f>
        <v>18</v>
      </c>
      <c r="M35">
        <f>TPDDL_EOD!AK35+TPDDL_EOD!AL35</f>
        <v>50</v>
      </c>
      <c r="N35">
        <f t="shared" si="0"/>
        <v>261.03999999999996</v>
      </c>
      <c r="O35" s="154">
        <f t="shared" si="1"/>
        <v>0</v>
      </c>
      <c r="P35">
        <v>99.620000000000033</v>
      </c>
      <c r="Q35">
        <v>87.600000000000009</v>
      </c>
      <c r="R35">
        <v>5.8200000000000012</v>
      </c>
      <c r="S35">
        <v>18.000000000000004</v>
      </c>
      <c r="T35">
        <v>50.000000000000014</v>
      </c>
      <c r="U35" s="156">
        <f t="shared" si="2"/>
        <v>261.04000000000002</v>
      </c>
      <c r="V35" s="154">
        <f t="shared" si="3"/>
        <v>0</v>
      </c>
      <c r="Y35">
        <f>BAWANA!AW35+BAWANA!AX35</f>
        <v>0</v>
      </c>
      <c r="Z35">
        <f>BAWANA!BD35+BAWANA!BE35</f>
        <v>32</v>
      </c>
      <c r="AA35">
        <f>BAWANA!X35+BAWANA!Y35</f>
        <v>0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271.04000000000002</v>
      </c>
      <c r="E36">
        <f>BAWANA!AM36</f>
        <v>0</v>
      </c>
      <c r="F36">
        <f t="shared" si="4"/>
        <v>256</v>
      </c>
      <c r="G36">
        <f t="shared" si="5"/>
        <v>271.04000000000002</v>
      </c>
      <c r="H36" s="154"/>
      <c r="I36">
        <f>BRPL_EOD!AK36+BRPL_EOD!AL36</f>
        <v>99.62</v>
      </c>
      <c r="J36">
        <f>BYPL_EOD!AK36+BYPL_EOD!AL36</f>
        <v>87.6</v>
      </c>
      <c r="K36">
        <f>MES_EOD!AK36+MES_EOD!AL36</f>
        <v>5.82</v>
      </c>
      <c r="L36">
        <f>NDMC_EOD!AK36+NDMC_EOD!AL36</f>
        <v>18</v>
      </c>
      <c r="M36">
        <f>TPDDL_EOD!AK36+TPDDL_EOD!AL36</f>
        <v>60</v>
      </c>
      <c r="N36">
        <f t="shared" si="0"/>
        <v>271.03999999999996</v>
      </c>
      <c r="O36" s="154">
        <f t="shared" si="1"/>
        <v>0</v>
      </c>
      <c r="P36">
        <v>99.620000000000019</v>
      </c>
      <c r="Q36">
        <v>87.600000000000009</v>
      </c>
      <c r="R36">
        <v>5.8200000000000012</v>
      </c>
      <c r="S36">
        <v>18.000000000000004</v>
      </c>
      <c r="T36">
        <v>60.000000000000014</v>
      </c>
      <c r="U36" s="156">
        <f t="shared" si="2"/>
        <v>271.04000000000002</v>
      </c>
      <c r="V36" s="154">
        <f t="shared" si="3"/>
        <v>0</v>
      </c>
      <c r="Y36">
        <f>BAWANA!AW36+BAWANA!AX36</f>
        <v>0</v>
      </c>
      <c r="Z36">
        <f>BAWANA!BD36+BAWANA!BE36</f>
        <v>32</v>
      </c>
      <c r="AA36">
        <f>BAWANA!X36+BAWANA!Y36</f>
        <v>0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271.04000000000002</v>
      </c>
      <c r="E37">
        <f>BAWANA!AM37</f>
        <v>0</v>
      </c>
      <c r="F37">
        <f t="shared" si="4"/>
        <v>256</v>
      </c>
      <c r="G37">
        <f t="shared" si="5"/>
        <v>271.04000000000002</v>
      </c>
      <c r="H37" s="154"/>
      <c r="I37">
        <f>BRPL_EOD!AK37+BRPL_EOD!AL37</f>
        <v>99.62</v>
      </c>
      <c r="J37">
        <f>BYPL_EOD!AK37+BYPL_EOD!AL37</f>
        <v>87.6</v>
      </c>
      <c r="K37">
        <f>MES_EOD!AK37+MES_EOD!AL37</f>
        <v>5.82</v>
      </c>
      <c r="L37">
        <f>NDMC_EOD!AK37+NDMC_EOD!AL37</f>
        <v>18</v>
      </c>
      <c r="M37">
        <f>TPDDL_EOD!AK37+TPDDL_EOD!AL37</f>
        <v>60</v>
      </c>
      <c r="N37">
        <f t="shared" si="0"/>
        <v>271.03999999999996</v>
      </c>
      <c r="O37" s="154">
        <f t="shared" si="1"/>
        <v>0</v>
      </c>
      <c r="P37">
        <v>99.620000000000019</v>
      </c>
      <c r="Q37">
        <v>87.600000000000009</v>
      </c>
      <c r="R37">
        <v>5.8200000000000012</v>
      </c>
      <c r="S37">
        <v>18.000000000000004</v>
      </c>
      <c r="T37">
        <v>60.000000000000014</v>
      </c>
      <c r="U37" s="156">
        <f t="shared" si="2"/>
        <v>271.04000000000002</v>
      </c>
      <c r="V37" s="154">
        <f t="shared" si="3"/>
        <v>0</v>
      </c>
      <c r="Y37">
        <f>BAWANA!AW37+BAWANA!AX37</f>
        <v>0</v>
      </c>
      <c r="Z37">
        <f>BAWANA!BD37+BAWANA!BE37</f>
        <v>32</v>
      </c>
      <c r="AA37">
        <f>BAWANA!X37+BAWANA!Y37</f>
        <v>0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271.04000000000002</v>
      </c>
      <c r="E38">
        <f>BAWANA!AM38</f>
        <v>0</v>
      </c>
      <c r="F38">
        <f t="shared" si="4"/>
        <v>256</v>
      </c>
      <c r="G38">
        <f t="shared" si="5"/>
        <v>271.04000000000002</v>
      </c>
      <c r="H38" s="154"/>
      <c r="I38">
        <f>BRPL_EOD!AK38+BRPL_EOD!AL38</f>
        <v>99.62</v>
      </c>
      <c r="J38">
        <f>BYPL_EOD!AK38+BYPL_EOD!AL38</f>
        <v>87.6</v>
      </c>
      <c r="K38">
        <f>MES_EOD!AK38+MES_EOD!AL38</f>
        <v>5.82</v>
      </c>
      <c r="L38">
        <f>NDMC_EOD!AK38+NDMC_EOD!AL38</f>
        <v>18</v>
      </c>
      <c r="M38">
        <f>TPDDL_EOD!AK38+TPDDL_EOD!AL38</f>
        <v>60</v>
      </c>
      <c r="N38">
        <f t="shared" si="0"/>
        <v>271.03999999999996</v>
      </c>
      <c r="O38" s="154">
        <f t="shared" si="1"/>
        <v>0</v>
      </c>
      <c r="P38">
        <v>99.620000000000019</v>
      </c>
      <c r="Q38">
        <v>87.600000000000009</v>
      </c>
      <c r="R38">
        <v>5.8200000000000012</v>
      </c>
      <c r="S38">
        <v>18.000000000000004</v>
      </c>
      <c r="T38">
        <v>60.000000000000014</v>
      </c>
      <c r="U38" s="156">
        <f t="shared" si="2"/>
        <v>271.04000000000002</v>
      </c>
      <c r="V38" s="154">
        <f t="shared" si="3"/>
        <v>0</v>
      </c>
      <c r="Y38">
        <f>BAWANA!AW38+BAWANA!AX38</f>
        <v>0</v>
      </c>
      <c r="Z38">
        <f>BAWANA!BD38+BAWANA!BE38</f>
        <v>32</v>
      </c>
      <c r="AA38">
        <f>BAWANA!X38+BAWANA!Y38</f>
        <v>0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239.04000000000002</v>
      </c>
      <c r="E39">
        <f>BAWANA!AM39</f>
        <v>0</v>
      </c>
      <c r="F39">
        <f t="shared" si="4"/>
        <v>256</v>
      </c>
      <c r="G39">
        <f t="shared" si="5"/>
        <v>239.04000000000002</v>
      </c>
      <c r="H39" s="154"/>
      <c r="I39">
        <f>BRPL_EOD!AK39+BRPL_EOD!AL39</f>
        <v>99.62</v>
      </c>
      <c r="J39">
        <f>BYPL_EOD!AK39+BYPL_EOD!AL39</f>
        <v>87.6</v>
      </c>
      <c r="K39">
        <f>MES_EOD!AK39+MES_EOD!AL39</f>
        <v>5.82</v>
      </c>
      <c r="L39">
        <f>NDMC_EOD!AK39+NDMC_EOD!AL39</f>
        <v>18</v>
      </c>
      <c r="M39">
        <f>TPDDL_EOD!AK39+TPDDL_EOD!AL39</f>
        <v>60</v>
      </c>
      <c r="N39">
        <f t="shared" si="0"/>
        <v>271.03999999999996</v>
      </c>
      <c r="O39" s="154">
        <f t="shared" si="1"/>
        <v>-31.999999999999943</v>
      </c>
      <c r="P39">
        <v>87.858488783943358</v>
      </c>
      <c r="Q39">
        <v>77.257615112160579</v>
      </c>
      <c r="R39">
        <v>5.132868949232587</v>
      </c>
      <c r="S39">
        <v>15.874852420306969</v>
      </c>
      <c r="T39">
        <v>52.916174734356566</v>
      </c>
      <c r="U39" s="156">
        <f t="shared" si="2"/>
        <v>239.04000000000005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239.04000000000002</v>
      </c>
      <c r="E40">
        <f>BAWANA!AM40</f>
        <v>0</v>
      </c>
      <c r="F40">
        <f t="shared" si="4"/>
        <v>256</v>
      </c>
      <c r="G40">
        <f t="shared" si="5"/>
        <v>239.04000000000002</v>
      </c>
      <c r="H40" s="154"/>
      <c r="I40">
        <f>BRPL_EOD!AK40+BRPL_EOD!AL40</f>
        <v>99.62</v>
      </c>
      <c r="J40">
        <f>BYPL_EOD!AK40+BYPL_EOD!AL40</f>
        <v>87.6</v>
      </c>
      <c r="K40">
        <f>MES_EOD!AK40+MES_EOD!AL40</f>
        <v>5.82</v>
      </c>
      <c r="L40">
        <f>NDMC_EOD!AK40+NDMC_EOD!AL40</f>
        <v>18</v>
      </c>
      <c r="M40">
        <f>TPDDL_EOD!AK40+TPDDL_EOD!AL40</f>
        <v>60</v>
      </c>
      <c r="N40">
        <f t="shared" si="0"/>
        <v>271.03999999999996</v>
      </c>
      <c r="O40" s="154">
        <f t="shared" si="1"/>
        <v>-31.999999999999943</v>
      </c>
      <c r="P40">
        <v>87.858488783943358</v>
      </c>
      <c r="Q40">
        <v>77.257615112160579</v>
      </c>
      <c r="R40">
        <v>5.132868949232587</v>
      </c>
      <c r="S40">
        <v>15.874852420306969</v>
      </c>
      <c r="T40">
        <v>52.916174734356566</v>
      </c>
      <c r="U40" s="156">
        <f t="shared" si="2"/>
        <v>239.04000000000005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271.04000000000002</v>
      </c>
      <c r="E41">
        <f>BAWANA!AM41</f>
        <v>0</v>
      </c>
      <c r="F41">
        <f t="shared" si="4"/>
        <v>256</v>
      </c>
      <c r="G41">
        <f t="shared" si="5"/>
        <v>271.04000000000002</v>
      </c>
      <c r="H41" s="154"/>
      <c r="I41">
        <f>BRPL_EOD!AK41+BRPL_EOD!AL41</f>
        <v>99.62</v>
      </c>
      <c r="J41">
        <f>BYPL_EOD!AK41+BYPL_EOD!AL41</f>
        <v>87.6</v>
      </c>
      <c r="K41">
        <f>MES_EOD!AK41+MES_EOD!AL41</f>
        <v>5.82</v>
      </c>
      <c r="L41">
        <f>NDMC_EOD!AK41+NDMC_EOD!AL41</f>
        <v>18</v>
      </c>
      <c r="M41">
        <f>TPDDL_EOD!AK41+TPDDL_EOD!AL41</f>
        <v>60</v>
      </c>
      <c r="N41">
        <f t="shared" si="0"/>
        <v>271.03999999999996</v>
      </c>
      <c r="O41" s="154">
        <f t="shared" si="1"/>
        <v>0</v>
      </c>
      <c r="P41">
        <v>99.620000000000019</v>
      </c>
      <c r="Q41">
        <v>87.600000000000009</v>
      </c>
      <c r="R41">
        <v>5.8200000000000012</v>
      </c>
      <c r="S41">
        <v>18.000000000000004</v>
      </c>
      <c r="T41">
        <v>60.000000000000014</v>
      </c>
      <c r="U41" s="156">
        <f t="shared" si="2"/>
        <v>271.04000000000002</v>
      </c>
      <c r="V41" s="154">
        <f t="shared" si="3"/>
        <v>0</v>
      </c>
      <c r="Y41">
        <f>BAWANA!AW41+BAWANA!AX41</f>
        <v>32</v>
      </c>
      <c r="Z41">
        <f>BAWANA!BD41+BAWANA!BE41</f>
        <v>0</v>
      </c>
      <c r="AA41">
        <f>BAWANA!X41+BAWANA!Y41</f>
        <v>32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271.04000000000002</v>
      </c>
      <c r="E42">
        <f>BAWANA!AM42</f>
        <v>0</v>
      </c>
      <c r="F42">
        <f t="shared" si="4"/>
        <v>256</v>
      </c>
      <c r="G42">
        <f t="shared" si="5"/>
        <v>271.04000000000002</v>
      </c>
      <c r="H42" s="154"/>
      <c r="I42">
        <f>BRPL_EOD!AK42+BRPL_EOD!AL42</f>
        <v>99.62</v>
      </c>
      <c r="J42">
        <f>BYPL_EOD!AK42+BYPL_EOD!AL42</f>
        <v>87.6</v>
      </c>
      <c r="K42">
        <f>MES_EOD!AK42+MES_EOD!AL42</f>
        <v>5.82</v>
      </c>
      <c r="L42">
        <f>NDMC_EOD!AK42+NDMC_EOD!AL42</f>
        <v>18</v>
      </c>
      <c r="M42">
        <f>TPDDL_EOD!AK42+TPDDL_EOD!AL42</f>
        <v>60</v>
      </c>
      <c r="N42">
        <f t="shared" si="0"/>
        <v>271.03999999999996</v>
      </c>
      <c r="O42" s="154">
        <f t="shared" si="1"/>
        <v>0</v>
      </c>
      <c r="P42">
        <v>99.620000000000019</v>
      </c>
      <c r="Q42">
        <v>87.600000000000009</v>
      </c>
      <c r="R42">
        <v>5.8200000000000012</v>
      </c>
      <c r="S42">
        <v>18.000000000000004</v>
      </c>
      <c r="T42">
        <v>60.000000000000014</v>
      </c>
      <c r="U42" s="156">
        <f t="shared" si="2"/>
        <v>271.04000000000002</v>
      </c>
      <c r="V42" s="154">
        <f t="shared" si="3"/>
        <v>0</v>
      </c>
      <c r="Y42">
        <f>BAWANA!AW42+BAWANA!AX42</f>
        <v>32</v>
      </c>
      <c r="Z42">
        <f>BAWANA!BD42+BAWANA!BE42</f>
        <v>0</v>
      </c>
      <c r="AA42">
        <f>BAWANA!X42+BAWANA!Y42</f>
        <v>32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271.04000000000002</v>
      </c>
      <c r="E43">
        <f>BAWANA!AM43</f>
        <v>0</v>
      </c>
      <c r="F43">
        <f t="shared" si="4"/>
        <v>256</v>
      </c>
      <c r="G43">
        <f t="shared" si="5"/>
        <v>271.04000000000002</v>
      </c>
      <c r="H43" s="154"/>
      <c r="I43">
        <f>BRPL_EOD!AK43+BRPL_EOD!AL43</f>
        <v>99.62</v>
      </c>
      <c r="J43">
        <f>BYPL_EOD!AK43+BYPL_EOD!AL43</f>
        <v>87.6</v>
      </c>
      <c r="K43">
        <f>MES_EOD!AK43+MES_EOD!AL43</f>
        <v>5.82</v>
      </c>
      <c r="L43">
        <f>NDMC_EOD!AK43+NDMC_EOD!AL43</f>
        <v>18</v>
      </c>
      <c r="M43">
        <f>TPDDL_EOD!AK43+TPDDL_EOD!AL43</f>
        <v>60</v>
      </c>
      <c r="N43">
        <f t="shared" si="0"/>
        <v>271.03999999999996</v>
      </c>
      <c r="O43" s="154">
        <f t="shared" si="1"/>
        <v>0</v>
      </c>
      <c r="P43">
        <v>99.620000000000019</v>
      </c>
      <c r="Q43">
        <v>87.600000000000009</v>
      </c>
      <c r="R43">
        <v>5.8200000000000012</v>
      </c>
      <c r="S43">
        <v>18.000000000000004</v>
      </c>
      <c r="T43">
        <v>60.000000000000014</v>
      </c>
      <c r="U43" s="156">
        <f t="shared" si="2"/>
        <v>271.04000000000002</v>
      </c>
      <c r="V43" s="154">
        <f t="shared" si="3"/>
        <v>0</v>
      </c>
      <c r="Y43">
        <f>BAWANA!AW43+BAWANA!AX43</f>
        <v>32</v>
      </c>
      <c r="Z43">
        <f>BAWANA!BD43+BAWANA!BE43</f>
        <v>0</v>
      </c>
      <c r="AA43">
        <f>BAWANA!X43+BAWANA!Y43</f>
        <v>32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241.04000000000002</v>
      </c>
      <c r="E44">
        <f>BAWANA!AM44</f>
        <v>0</v>
      </c>
      <c r="F44">
        <f t="shared" si="4"/>
        <v>256</v>
      </c>
      <c r="G44">
        <f t="shared" si="5"/>
        <v>241.04000000000002</v>
      </c>
      <c r="H44" s="154"/>
      <c r="I44">
        <f>BRPL_EOD!AK44+BRPL_EOD!AL44</f>
        <v>99.62</v>
      </c>
      <c r="J44">
        <f>BYPL_EOD!AK44+BYPL_EOD!AL44</f>
        <v>57.6</v>
      </c>
      <c r="K44">
        <f>MES_EOD!AK44+MES_EOD!AL44</f>
        <v>5.82</v>
      </c>
      <c r="L44">
        <f>NDMC_EOD!AK44+NDMC_EOD!AL44</f>
        <v>18</v>
      </c>
      <c r="M44">
        <f>TPDDL_EOD!AK44+TPDDL_EOD!AL44</f>
        <v>60</v>
      </c>
      <c r="N44">
        <f t="shared" si="0"/>
        <v>241.04</v>
      </c>
      <c r="O44" s="154">
        <f t="shared" si="1"/>
        <v>0</v>
      </c>
      <c r="P44">
        <v>99.620000000000019</v>
      </c>
      <c r="Q44">
        <v>57.600000000000009</v>
      </c>
      <c r="R44">
        <v>5.8200000000000012</v>
      </c>
      <c r="S44">
        <v>18.000000000000004</v>
      </c>
      <c r="T44">
        <v>60.000000000000007</v>
      </c>
      <c r="U44" s="156">
        <f t="shared" si="2"/>
        <v>241.04000000000002</v>
      </c>
      <c r="V44" s="154">
        <f t="shared" si="3"/>
        <v>0</v>
      </c>
      <c r="Y44">
        <f>BAWANA!AW44+BAWANA!AX44</f>
        <v>32</v>
      </c>
      <c r="Z44">
        <f>BAWANA!BD44+BAWANA!BE44</f>
        <v>0</v>
      </c>
      <c r="AA44">
        <f>BAWANA!X44+BAWANA!Y44</f>
        <v>32</v>
      </c>
      <c r="AB44">
        <f>BAWANA!AE44+BAWANA!AF44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241.04000000000002</v>
      </c>
      <c r="E45">
        <f>BAWANA!AM45</f>
        <v>0</v>
      </c>
      <c r="F45">
        <f t="shared" si="4"/>
        <v>256</v>
      </c>
      <c r="G45">
        <f t="shared" si="5"/>
        <v>241.04000000000002</v>
      </c>
      <c r="H45" s="154"/>
      <c r="I45">
        <f>BRPL_EOD!AK45+BRPL_EOD!AL45</f>
        <v>99.62</v>
      </c>
      <c r="J45">
        <f>BYPL_EOD!AK45+BYPL_EOD!AL45</f>
        <v>57.6</v>
      </c>
      <c r="K45">
        <f>MES_EOD!AK45+MES_EOD!AL45</f>
        <v>5.82</v>
      </c>
      <c r="L45">
        <f>NDMC_EOD!AK45+NDMC_EOD!AL45</f>
        <v>18</v>
      </c>
      <c r="M45">
        <f>TPDDL_EOD!AK45+TPDDL_EOD!AL45</f>
        <v>60</v>
      </c>
      <c r="N45">
        <f t="shared" si="0"/>
        <v>241.04</v>
      </c>
      <c r="O45" s="154">
        <f t="shared" si="1"/>
        <v>0</v>
      </c>
      <c r="P45">
        <v>99.620000000000019</v>
      </c>
      <c r="Q45">
        <v>57.600000000000009</v>
      </c>
      <c r="R45">
        <v>5.8200000000000012</v>
      </c>
      <c r="S45">
        <v>18.000000000000004</v>
      </c>
      <c r="T45">
        <v>60.000000000000007</v>
      </c>
      <c r="U45" s="156">
        <f t="shared" si="2"/>
        <v>241.04000000000002</v>
      </c>
      <c r="V45" s="154">
        <f t="shared" si="3"/>
        <v>0</v>
      </c>
      <c r="Y45">
        <f>BAWANA!AW45+BAWANA!AX45</f>
        <v>32</v>
      </c>
      <c r="Z45">
        <f>BAWANA!BD45+BAWANA!BE45</f>
        <v>0</v>
      </c>
      <c r="AA45">
        <f>BAWANA!X45+BAWANA!Y45</f>
        <v>32</v>
      </c>
      <c r="AB45">
        <f>BAWANA!AE45+BAWANA!AF45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231.04</v>
      </c>
      <c r="E46">
        <f>BAWANA!AM46</f>
        <v>0</v>
      </c>
      <c r="F46">
        <f t="shared" si="4"/>
        <v>256</v>
      </c>
      <c r="G46">
        <f t="shared" si="5"/>
        <v>231.04</v>
      </c>
      <c r="H46" s="154"/>
      <c r="I46">
        <f>BRPL_EOD!AK46+BRPL_EOD!AL46</f>
        <v>99.62</v>
      </c>
      <c r="J46">
        <f>BYPL_EOD!AK46+BYPL_EOD!AL46</f>
        <v>57.6</v>
      </c>
      <c r="K46">
        <f>MES_EOD!AK46+MES_EOD!AL46</f>
        <v>5.82</v>
      </c>
      <c r="L46">
        <f>NDMC_EOD!AK46+NDMC_EOD!AL46</f>
        <v>18</v>
      </c>
      <c r="M46">
        <f>TPDDL_EOD!AK46+TPDDL_EOD!AL46</f>
        <v>50</v>
      </c>
      <c r="N46">
        <f t="shared" si="0"/>
        <v>231.04</v>
      </c>
      <c r="O46" s="154">
        <f t="shared" si="1"/>
        <v>0</v>
      </c>
      <c r="P46">
        <v>99.62</v>
      </c>
      <c r="Q46">
        <v>57.6</v>
      </c>
      <c r="R46">
        <v>5.82</v>
      </c>
      <c r="S46">
        <v>18</v>
      </c>
      <c r="T46">
        <v>50</v>
      </c>
      <c r="U46" s="156">
        <f t="shared" si="2"/>
        <v>231.04</v>
      </c>
      <c r="V46" s="154">
        <f t="shared" si="3"/>
        <v>0</v>
      </c>
      <c r="Y46">
        <f>BAWANA!AW46+BAWANA!AX46</f>
        <v>32</v>
      </c>
      <c r="Z46">
        <f>BAWANA!BD46+BAWANA!BE46</f>
        <v>6.96</v>
      </c>
      <c r="AA46">
        <f>BAWANA!X46+BAWANA!Y46</f>
        <v>32</v>
      </c>
      <c r="AB46">
        <f>BAWANA!AE46+BAWANA!AF46</f>
        <v>6.96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231.04</v>
      </c>
      <c r="E47">
        <f>BAWANA!AM47</f>
        <v>0</v>
      </c>
      <c r="F47">
        <f t="shared" si="4"/>
        <v>256</v>
      </c>
      <c r="G47">
        <f t="shared" si="5"/>
        <v>231.04</v>
      </c>
      <c r="H47" s="154"/>
      <c r="I47">
        <f>BRPL_EOD!AK47+BRPL_EOD!AL47</f>
        <v>99.62</v>
      </c>
      <c r="J47">
        <f>BYPL_EOD!AK47+BYPL_EOD!AL47</f>
        <v>57.6</v>
      </c>
      <c r="K47">
        <f>MES_EOD!AK47+MES_EOD!AL47</f>
        <v>5.82</v>
      </c>
      <c r="L47">
        <f>NDMC_EOD!AK47+NDMC_EOD!AL47</f>
        <v>18</v>
      </c>
      <c r="M47">
        <f>TPDDL_EOD!AK47+TPDDL_EOD!AL47</f>
        <v>50</v>
      </c>
      <c r="N47">
        <f t="shared" si="0"/>
        <v>231.04</v>
      </c>
      <c r="O47" s="154">
        <f t="shared" si="1"/>
        <v>0</v>
      </c>
      <c r="P47">
        <v>99.62</v>
      </c>
      <c r="Q47">
        <v>57.6</v>
      </c>
      <c r="R47">
        <v>5.82</v>
      </c>
      <c r="S47">
        <v>18</v>
      </c>
      <c r="T47">
        <v>50</v>
      </c>
      <c r="U47" s="156">
        <f t="shared" si="2"/>
        <v>231.04</v>
      </c>
      <c r="V47" s="154">
        <f t="shared" si="3"/>
        <v>0</v>
      </c>
      <c r="Y47">
        <f>BAWANA!AW47+BAWANA!AX47</f>
        <v>32</v>
      </c>
      <c r="Z47">
        <f>BAWANA!BD47+BAWANA!BE47</f>
        <v>6.96</v>
      </c>
      <c r="AA47">
        <f>BAWANA!X47+BAWANA!Y47</f>
        <v>32</v>
      </c>
      <c r="AB47">
        <f>BAWANA!AE47+BAWANA!AF47</f>
        <v>6.96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231.04</v>
      </c>
      <c r="E48">
        <f>BAWANA!AM48</f>
        <v>0</v>
      </c>
      <c r="F48">
        <f t="shared" si="4"/>
        <v>256</v>
      </c>
      <c r="G48">
        <f t="shared" si="5"/>
        <v>231.04</v>
      </c>
      <c r="H48" s="154"/>
      <c r="I48">
        <f>BRPL_EOD!AK48+BRPL_EOD!AL48</f>
        <v>99.62</v>
      </c>
      <c r="J48">
        <f>BYPL_EOD!AK48+BYPL_EOD!AL48</f>
        <v>57.6</v>
      </c>
      <c r="K48">
        <f>MES_EOD!AK48+MES_EOD!AL48</f>
        <v>5.82</v>
      </c>
      <c r="L48">
        <f>NDMC_EOD!AK48+NDMC_EOD!AL48</f>
        <v>18</v>
      </c>
      <c r="M48">
        <f>TPDDL_EOD!AK48+TPDDL_EOD!AL48</f>
        <v>50</v>
      </c>
      <c r="N48">
        <f t="shared" si="0"/>
        <v>231.04</v>
      </c>
      <c r="O48" s="154">
        <f t="shared" si="1"/>
        <v>0</v>
      </c>
      <c r="P48">
        <v>99.62</v>
      </c>
      <c r="Q48">
        <v>57.6</v>
      </c>
      <c r="R48">
        <v>5.82</v>
      </c>
      <c r="S48">
        <v>18</v>
      </c>
      <c r="T48">
        <v>50</v>
      </c>
      <c r="U48" s="156">
        <f t="shared" si="2"/>
        <v>231.04</v>
      </c>
      <c r="V48" s="154">
        <f t="shared" si="3"/>
        <v>0</v>
      </c>
      <c r="Y48">
        <f>BAWANA!AW48+BAWANA!AX48</f>
        <v>32</v>
      </c>
      <c r="Z48">
        <f>BAWANA!BD48+BAWANA!BE48</f>
        <v>6.96</v>
      </c>
      <c r="AA48">
        <f>BAWANA!X48+BAWANA!Y48</f>
        <v>32</v>
      </c>
      <c r="AB48">
        <f>BAWANA!AE48+BAWANA!AF48</f>
        <v>6.96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231.04</v>
      </c>
      <c r="E49">
        <f>BAWANA!AM49</f>
        <v>0</v>
      </c>
      <c r="F49">
        <f t="shared" si="4"/>
        <v>256</v>
      </c>
      <c r="G49">
        <f t="shared" si="5"/>
        <v>231.04</v>
      </c>
      <c r="H49" s="154"/>
      <c r="I49">
        <f>BRPL_EOD!AK49+BRPL_EOD!AL49</f>
        <v>99.62</v>
      </c>
      <c r="J49">
        <f>BYPL_EOD!AK49+BYPL_EOD!AL49</f>
        <v>57.6</v>
      </c>
      <c r="K49">
        <f>MES_EOD!AK49+MES_EOD!AL49</f>
        <v>5.82</v>
      </c>
      <c r="L49">
        <f>NDMC_EOD!AK49+NDMC_EOD!AL49</f>
        <v>18</v>
      </c>
      <c r="M49">
        <f>TPDDL_EOD!AK49+TPDDL_EOD!AL49</f>
        <v>50</v>
      </c>
      <c r="N49">
        <f t="shared" si="0"/>
        <v>231.04</v>
      </c>
      <c r="O49" s="154">
        <f t="shared" si="1"/>
        <v>0</v>
      </c>
      <c r="P49">
        <v>99.62</v>
      </c>
      <c r="Q49">
        <v>57.6</v>
      </c>
      <c r="R49">
        <v>5.82</v>
      </c>
      <c r="S49">
        <v>18</v>
      </c>
      <c r="T49">
        <v>50</v>
      </c>
      <c r="U49" s="156">
        <f t="shared" si="2"/>
        <v>231.04</v>
      </c>
      <c r="V49" s="154">
        <f t="shared" si="3"/>
        <v>0</v>
      </c>
      <c r="Y49">
        <f>BAWANA!AW49+BAWANA!AX49</f>
        <v>32</v>
      </c>
      <c r="Z49">
        <f>BAWANA!BD49+BAWANA!BE49</f>
        <v>6.96</v>
      </c>
      <c r="AA49">
        <f>BAWANA!X49+BAWANA!Y49</f>
        <v>32</v>
      </c>
      <c r="AB49">
        <f>BAWANA!AE49+BAWANA!AF49</f>
        <v>6.96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231.04</v>
      </c>
      <c r="E50">
        <f>BAWANA!AM50</f>
        <v>0</v>
      </c>
      <c r="F50">
        <f t="shared" si="4"/>
        <v>256</v>
      </c>
      <c r="G50">
        <f t="shared" si="5"/>
        <v>231.04</v>
      </c>
      <c r="H50" s="154"/>
      <c r="I50">
        <f>BRPL_EOD!AK50+BRPL_EOD!AL50</f>
        <v>99.62</v>
      </c>
      <c r="J50">
        <f>BYPL_EOD!AK50+BYPL_EOD!AL50</f>
        <v>57.6</v>
      </c>
      <c r="K50">
        <f>MES_EOD!AK50+MES_EOD!AL50</f>
        <v>5.82</v>
      </c>
      <c r="L50">
        <f>NDMC_EOD!AK50+NDMC_EOD!AL50</f>
        <v>18</v>
      </c>
      <c r="M50">
        <f>TPDDL_EOD!AK50+TPDDL_EOD!AL50</f>
        <v>50</v>
      </c>
      <c r="N50">
        <f t="shared" si="0"/>
        <v>231.04</v>
      </c>
      <c r="O50" s="154">
        <f t="shared" si="1"/>
        <v>0</v>
      </c>
      <c r="P50">
        <v>99.62</v>
      </c>
      <c r="Q50">
        <v>57.6</v>
      </c>
      <c r="R50">
        <v>5.82</v>
      </c>
      <c r="S50">
        <v>18</v>
      </c>
      <c r="T50">
        <v>50</v>
      </c>
      <c r="U50" s="156">
        <f t="shared" si="2"/>
        <v>231.04</v>
      </c>
      <c r="V50" s="154">
        <f t="shared" si="3"/>
        <v>0</v>
      </c>
      <c r="Y50">
        <f>BAWANA!AW50+BAWANA!AX50</f>
        <v>32</v>
      </c>
      <c r="Z50">
        <f>BAWANA!BD50+BAWANA!BE50</f>
        <v>6.96</v>
      </c>
      <c r="AA50">
        <f>BAWANA!X50+BAWANA!Y50</f>
        <v>32</v>
      </c>
      <c r="AB50">
        <f>BAWANA!AE50+BAWANA!AF50</f>
        <v>6.96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231.04</v>
      </c>
      <c r="E51">
        <f>BAWANA!AM51</f>
        <v>0</v>
      </c>
      <c r="F51">
        <f t="shared" si="4"/>
        <v>256</v>
      </c>
      <c r="G51">
        <f t="shared" si="5"/>
        <v>231.04</v>
      </c>
      <c r="H51" s="154"/>
      <c r="I51">
        <f>BRPL_EOD!AK51+BRPL_EOD!AL51</f>
        <v>99.62</v>
      </c>
      <c r="J51">
        <f>BYPL_EOD!AK51+BYPL_EOD!AL51</f>
        <v>57.6</v>
      </c>
      <c r="K51">
        <f>MES_EOD!AK51+MES_EOD!AL51</f>
        <v>5.82</v>
      </c>
      <c r="L51">
        <f>NDMC_EOD!AK51+NDMC_EOD!AL51</f>
        <v>18</v>
      </c>
      <c r="M51">
        <f>TPDDL_EOD!AK51+TPDDL_EOD!AL51</f>
        <v>50</v>
      </c>
      <c r="N51">
        <f t="shared" si="0"/>
        <v>231.04</v>
      </c>
      <c r="O51" s="154">
        <f t="shared" si="1"/>
        <v>0</v>
      </c>
      <c r="P51">
        <v>99.62</v>
      </c>
      <c r="Q51">
        <v>57.6</v>
      </c>
      <c r="R51">
        <v>5.82</v>
      </c>
      <c r="S51">
        <v>18</v>
      </c>
      <c r="T51">
        <v>50</v>
      </c>
      <c r="U51" s="156">
        <f t="shared" si="2"/>
        <v>231.04</v>
      </c>
      <c r="V51" s="154">
        <f t="shared" si="3"/>
        <v>0</v>
      </c>
      <c r="Y51">
        <f>BAWANA!AW51+BAWANA!AX51</f>
        <v>32</v>
      </c>
      <c r="Z51">
        <f>BAWANA!BD51+BAWANA!BE51</f>
        <v>6.96</v>
      </c>
      <c r="AA51">
        <f>BAWANA!X51+BAWANA!Y51</f>
        <v>32</v>
      </c>
      <c r="AB51">
        <f>BAWANA!AE51+BAWANA!AF51</f>
        <v>6.96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231.04</v>
      </c>
      <c r="E52">
        <f>BAWANA!AM52</f>
        <v>0</v>
      </c>
      <c r="F52">
        <f t="shared" si="4"/>
        <v>256</v>
      </c>
      <c r="G52">
        <f t="shared" si="5"/>
        <v>231.04</v>
      </c>
      <c r="H52" s="154"/>
      <c r="I52">
        <f>BRPL_EOD!AK52+BRPL_EOD!AL52</f>
        <v>99.62</v>
      </c>
      <c r="J52">
        <f>BYPL_EOD!AK52+BYPL_EOD!AL52</f>
        <v>57.6</v>
      </c>
      <c r="K52">
        <f>MES_EOD!AK52+MES_EOD!AL52</f>
        <v>5.82</v>
      </c>
      <c r="L52">
        <f>NDMC_EOD!AK52+NDMC_EOD!AL52</f>
        <v>18</v>
      </c>
      <c r="M52">
        <f>TPDDL_EOD!AK52+TPDDL_EOD!AL52</f>
        <v>50</v>
      </c>
      <c r="N52">
        <f t="shared" si="0"/>
        <v>231.04</v>
      </c>
      <c r="O52" s="154">
        <f t="shared" si="1"/>
        <v>0</v>
      </c>
      <c r="P52">
        <v>99.62</v>
      </c>
      <c r="Q52">
        <v>57.6</v>
      </c>
      <c r="R52">
        <v>5.82</v>
      </c>
      <c r="S52">
        <v>18</v>
      </c>
      <c r="T52">
        <v>50</v>
      </c>
      <c r="U52" s="156">
        <f t="shared" si="2"/>
        <v>231.04</v>
      </c>
      <c r="V52" s="154">
        <f t="shared" si="3"/>
        <v>0</v>
      </c>
      <c r="Y52">
        <f>BAWANA!AW52+BAWANA!AX52</f>
        <v>32</v>
      </c>
      <c r="Z52">
        <f>BAWANA!BD52+BAWANA!BE52</f>
        <v>6.96</v>
      </c>
      <c r="AA52">
        <f>BAWANA!X52+BAWANA!Y52</f>
        <v>32</v>
      </c>
      <c r="AB52">
        <f>BAWANA!AE52+BAWANA!AF52</f>
        <v>6.96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231.04</v>
      </c>
      <c r="E53">
        <f>BAWANA!AM53</f>
        <v>0</v>
      </c>
      <c r="F53">
        <f t="shared" si="4"/>
        <v>256</v>
      </c>
      <c r="G53">
        <f t="shared" si="5"/>
        <v>231.04</v>
      </c>
      <c r="H53" s="154"/>
      <c r="I53">
        <f>BRPL_EOD!AK53+BRPL_EOD!AL53</f>
        <v>99.62</v>
      </c>
      <c r="J53">
        <f>BYPL_EOD!AK53+BYPL_EOD!AL53</f>
        <v>57.6</v>
      </c>
      <c r="K53">
        <f>MES_EOD!AK53+MES_EOD!AL53</f>
        <v>5.82</v>
      </c>
      <c r="L53">
        <f>NDMC_EOD!AK53+NDMC_EOD!AL53</f>
        <v>18</v>
      </c>
      <c r="M53">
        <f>TPDDL_EOD!AK53+TPDDL_EOD!AL53</f>
        <v>50</v>
      </c>
      <c r="N53">
        <f t="shared" si="0"/>
        <v>231.04</v>
      </c>
      <c r="O53" s="154">
        <f t="shared" si="1"/>
        <v>0</v>
      </c>
      <c r="P53">
        <v>99.62</v>
      </c>
      <c r="Q53">
        <v>57.6</v>
      </c>
      <c r="R53">
        <v>5.82</v>
      </c>
      <c r="S53">
        <v>18</v>
      </c>
      <c r="T53">
        <v>50</v>
      </c>
      <c r="U53" s="156">
        <f t="shared" si="2"/>
        <v>231.04</v>
      </c>
      <c r="V53" s="154">
        <f t="shared" si="3"/>
        <v>0</v>
      </c>
      <c r="Y53">
        <f>BAWANA!AW53+BAWANA!AX53</f>
        <v>32</v>
      </c>
      <c r="Z53">
        <f>BAWANA!BD53+BAWANA!BE53</f>
        <v>6.96</v>
      </c>
      <c r="AA53">
        <f>BAWANA!X53+BAWANA!Y53</f>
        <v>32</v>
      </c>
      <c r="AB53">
        <f>BAWANA!AE53+BAWANA!AF53</f>
        <v>6.96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231.04</v>
      </c>
      <c r="E54">
        <f>BAWANA!AM54</f>
        <v>0</v>
      </c>
      <c r="F54">
        <f t="shared" si="4"/>
        <v>256</v>
      </c>
      <c r="G54">
        <f t="shared" si="5"/>
        <v>231.04</v>
      </c>
      <c r="H54" s="154"/>
      <c r="I54">
        <f>BRPL_EOD!AK54+BRPL_EOD!AL54</f>
        <v>99.62</v>
      </c>
      <c r="J54">
        <f>BYPL_EOD!AK54+BYPL_EOD!AL54</f>
        <v>57.6</v>
      </c>
      <c r="K54">
        <f>MES_EOD!AK54+MES_EOD!AL54</f>
        <v>5.82</v>
      </c>
      <c r="L54">
        <f>NDMC_EOD!AK54+NDMC_EOD!AL54</f>
        <v>18</v>
      </c>
      <c r="M54">
        <f>TPDDL_EOD!AK54+TPDDL_EOD!AL54</f>
        <v>50</v>
      </c>
      <c r="N54">
        <f t="shared" si="0"/>
        <v>231.04</v>
      </c>
      <c r="O54" s="154">
        <f t="shared" si="1"/>
        <v>0</v>
      </c>
      <c r="P54">
        <v>99.62</v>
      </c>
      <c r="Q54">
        <v>57.6</v>
      </c>
      <c r="R54">
        <v>5.82</v>
      </c>
      <c r="S54">
        <v>18</v>
      </c>
      <c r="T54">
        <v>50</v>
      </c>
      <c r="U54" s="156">
        <f t="shared" si="2"/>
        <v>231.04</v>
      </c>
      <c r="V54" s="154">
        <f t="shared" si="3"/>
        <v>0</v>
      </c>
      <c r="Y54">
        <f>BAWANA!AW54+BAWANA!AX54</f>
        <v>32</v>
      </c>
      <c r="Z54">
        <f>BAWANA!BD54+BAWANA!BE54</f>
        <v>6.96</v>
      </c>
      <c r="AA54">
        <f>BAWANA!X54+BAWANA!Y54</f>
        <v>32</v>
      </c>
      <c r="AB54">
        <f>BAWANA!AE54+BAWANA!AF54</f>
        <v>6.96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218.44</v>
      </c>
      <c r="E55">
        <f>BAWANA!AM55</f>
        <v>0</v>
      </c>
      <c r="F55">
        <f t="shared" si="4"/>
        <v>256</v>
      </c>
      <c r="G55">
        <f t="shared" si="5"/>
        <v>218.44</v>
      </c>
      <c r="H55" s="154"/>
      <c r="I55">
        <f>BRPL_EOD!AK55+BRPL_EOD!AL55</f>
        <v>99.62</v>
      </c>
      <c r="J55">
        <f>BYPL_EOD!AK55+BYPL_EOD!AL55</f>
        <v>45</v>
      </c>
      <c r="K55">
        <f>MES_EOD!AK55+MES_EOD!AL55</f>
        <v>5.82</v>
      </c>
      <c r="L55">
        <f>NDMC_EOD!AK55+NDMC_EOD!AL55</f>
        <v>18</v>
      </c>
      <c r="M55">
        <f>TPDDL_EOD!AK55+TPDDL_EOD!AL55</f>
        <v>50</v>
      </c>
      <c r="N55">
        <f t="shared" si="0"/>
        <v>218.44</v>
      </c>
      <c r="O55" s="154">
        <f t="shared" si="1"/>
        <v>0</v>
      </c>
      <c r="P55">
        <v>99.62</v>
      </c>
      <c r="Q55">
        <v>45</v>
      </c>
      <c r="R55">
        <v>5.82</v>
      </c>
      <c r="S55">
        <v>18</v>
      </c>
      <c r="T55">
        <v>50</v>
      </c>
      <c r="U55" s="156">
        <f t="shared" si="2"/>
        <v>218.44</v>
      </c>
      <c r="V55" s="154">
        <f t="shared" si="3"/>
        <v>0</v>
      </c>
      <c r="Y55">
        <f>BAWANA!AW55+BAWANA!AX55</f>
        <v>32</v>
      </c>
      <c r="Z55">
        <f>BAWANA!BD55+BAWANA!BE55</f>
        <v>19.559999999999999</v>
      </c>
      <c r="AA55">
        <f>BAWANA!X55+BAWANA!Y55</f>
        <v>32</v>
      </c>
      <c r="AB55">
        <f>BAWANA!AE55+BAWANA!AF55</f>
        <v>19.559999999999999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218.44</v>
      </c>
      <c r="E56">
        <f>BAWANA!AM56</f>
        <v>0</v>
      </c>
      <c r="F56">
        <f t="shared" si="4"/>
        <v>256</v>
      </c>
      <c r="G56">
        <f t="shared" si="5"/>
        <v>218.44</v>
      </c>
      <c r="H56" s="154"/>
      <c r="I56">
        <f>BRPL_EOD!AK56+BRPL_EOD!AL56</f>
        <v>99.62</v>
      </c>
      <c r="J56">
        <f>BYPL_EOD!AK56+BYPL_EOD!AL56</f>
        <v>45</v>
      </c>
      <c r="K56">
        <f>MES_EOD!AK56+MES_EOD!AL56</f>
        <v>5.82</v>
      </c>
      <c r="L56">
        <f>NDMC_EOD!AK56+NDMC_EOD!AL56</f>
        <v>18</v>
      </c>
      <c r="M56">
        <f>TPDDL_EOD!AK56+TPDDL_EOD!AL56</f>
        <v>50</v>
      </c>
      <c r="N56">
        <f t="shared" si="0"/>
        <v>218.44</v>
      </c>
      <c r="O56" s="154">
        <f t="shared" si="1"/>
        <v>0</v>
      </c>
      <c r="P56">
        <v>99.62</v>
      </c>
      <c r="Q56">
        <v>45</v>
      </c>
      <c r="R56">
        <v>5.82</v>
      </c>
      <c r="S56">
        <v>18</v>
      </c>
      <c r="T56">
        <v>50</v>
      </c>
      <c r="U56" s="156">
        <f t="shared" si="2"/>
        <v>218.44</v>
      </c>
      <c r="V56" s="154">
        <f t="shared" si="3"/>
        <v>0</v>
      </c>
      <c r="Y56">
        <f>BAWANA!AW56+BAWANA!AX56</f>
        <v>32</v>
      </c>
      <c r="Z56">
        <f>BAWANA!BD56+BAWANA!BE56</f>
        <v>19.559999999999999</v>
      </c>
      <c r="AA56">
        <f>BAWANA!X56+BAWANA!Y56</f>
        <v>32</v>
      </c>
      <c r="AB56">
        <f>BAWANA!AE56+BAWANA!AF56</f>
        <v>19.559999999999999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218.44</v>
      </c>
      <c r="E57">
        <f>BAWANA!AM57</f>
        <v>0</v>
      </c>
      <c r="F57">
        <f t="shared" si="4"/>
        <v>256</v>
      </c>
      <c r="G57">
        <f t="shared" si="5"/>
        <v>218.44</v>
      </c>
      <c r="H57" s="154"/>
      <c r="I57">
        <f>BRPL_EOD!AK57+BRPL_EOD!AL57</f>
        <v>99.62</v>
      </c>
      <c r="J57">
        <f>BYPL_EOD!AK57+BYPL_EOD!AL57</f>
        <v>45</v>
      </c>
      <c r="K57">
        <f>MES_EOD!AK57+MES_EOD!AL57</f>
        <v>5.82</v>
      </c>
      <c r="L57">
        <f>NDMC_EOD!AK57+NDMC_EOD!AL57</f>
        <v>18</v>
      </c>
      <c r="M57">
        <f>TPDDL_EOD!AK57+TPDDL_EOD!AL57</f>
        <v>50</v>
      </c>
      <c r="N57">
        <f t="shared" si="0"/>
        <v>218.44</v>
      </c>
      <c r="O57" s="154">
        <f t="shared" si="1"/>
        <v>0</v>
      </c>
      <c r="P57">
        <v>99.62</v>
      </c>
      <c r="Q57">
        <v>45</v>
      </c>
      <c r="R57">
        <v>5.82</v>
      </c>
      <c r="S57">
        <v>18</v>
      </c>
      <c r="T57">
        <v>50</v>
      </c>
      <c r="U57" s="156">
        <f t="shared" si="2"/>
        <v>218.44</v>
      </c>
      <c r="V57" s="154">
        <f t="shared" si="3"/>
        <v>0</v>
      </c>
      <c r="Y57">
        <f>BAWANA!AW57+BAWANA!AX57</f>
        <v>32</v>
      </c>
      <c r="Z57">
        <f>BAWANA!BD57+BAWANA!BE57</f>
        <v>19.559999999999999</v>
      </c>
      <c r="AA57">
        <f>BAWANA!X57+BAWANA!Y57</f>
        <v>32</v>
      </c>
      <c r="AB57">
        <f>BAWANA!AE57+BAWANA!AF57</f>
        <v>19.559999999999999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218.44</v>
      </c>
      <c r="E58">
        <f>BAWANA!AM58</f>
        <v>0</v>
      </c>
      <c r="F58">
        <f t="shared" si="4"/>
        <v>256</v>
      </c>
      <c r="G58">
        <f t="shared" si="5"/>
        <v>218.44</v>
      </c>
      <c r="H58" s="154"/>
      <c r="I58">
        <f>BRPL_EOD!AK58+BRPL_EOD!AL58</f>
        <v>99.62</v>
      </c>
      <c r="J58">
        <f>BYPL_EOD!AK58+BYPL_EOD!AL58</f>
        <v>45</v>
      </c>
      <c r="K58">
        <f>MES_EOD!AK58+MES_EOD!AL58</f>
        <v>5.82</v>
      </c>
      <c r="L58">
        <f>NDMC_EOD!AK58+NDMC_EOD!AL58</f>
        <v>18</v>
      </c>
      <c r="M58">
        <f>TPDDL_EOD!AK58+TPDDL_EOD!AL58</f>
        <v>50</v>
      </c>
      <c r="N58">
        <f t="shared" si="0"/>
        <v>218.44</v>
      </c>
      <c r="O58" s="154">
        <f t="shared" si="1"/>
        <v>0</v>
      </c>
      <c r="P58">
        <v>99.62</v>
      </c>
      <c r="Q58">
        <v>45</v>
      </c>
      <c r="R58">
        <v>5.82</v>
      </c>
      <c r="S58">
        <v>18</v>
      </c>
      <c r="T58">
        <v>50</v>
      </c>
      <c r="U58" s="156">
        <f t="shared" si="2"/>
        <v>218.44</v>
      </c>
      <c r="V58" s="154">
        <f t="shared" si="3"/>
        <v>0</v>
      </c>
      <c r="Y58">
        <f>BAWANA!AW58+BAWANA!AX58</f>
        <v>32</v>
      </c>
      <c r="Z58">
        <f>BAWANA!BD58+BAWANA!BE58</f>
        <v>19.559999999999999</v>
      </c>
      <c r="AA58">
        <f>BAWANA!X58+BAWANA!Y58</f>
        <v>32</v>
      </c>
      <c r="AB58">
        <f>BAWANA!AE58+BAWANA!AF58</f>
        <v>19.559999999999999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218.44</v>
      </c>
      <c r="E59">
        <f>BAWANA!AM59</f>
        <v>0</v>
      </c>
      <c r="F59">
        <f t="shared" si="4"/>
        <v>256</v>
      </c>
      <c r="G59">
        <f t="shared" si="5"/>
        <v>218.44</v>
      </c>
      <c r="H59" s="154"/>
      <c r="I59">
        <f>BRPL_EOD!AK59+BRPL_EOD!AL59</f>
        <v>99.62</v>
      </c>
      <c r="J59">
        <f>BYPL_EOD!AK59+BYPL_EOD!AL59</f>
        <v>45</v>
      </c>
      <c r="K59">
        <f>MES_EOD!AK59+MES_EOD!AL59</f>
        <v>5.82</v>
      </c>
      <c r="L59">
        <f>NDMC_EOD!AK59+NDMC_EOD!AL59</f>
        <v>18</v>
      </c>
      <c r="M59">
        <f>TPDDL_EOD!AK59+TPDDL_EOD!AL59</f>
        <v>50</v>
      </c>
      <c r="N59">
        <f t="shared" si="0"/>
        <v>218.44</v>
      </c>
      <c r="O59" s="154">
        <f t="shared" si="1"/>
        <v>0</v>
      </c>
      <c r="P59">
        <v>99.62</v>
      </c>
      <c r="Q59">
        <v>45</v>
      </c>
      <c r="R59">
        <v>5.82</v>
      </c>
      <c r="S59">
        <v>18</v>
      </c>
      <c r="T59">
        <v>50</v>
      </c>
      <c r="U59" s="156">
        <f t="shared" si="2"/>
        <v>218.44</v>
      </c>
      <c r="V59" s="154">
        <f t="shared" si="3"/>
        <v>0</v>
      </c>
      <c r="Y59">
        <f>BAWANA!AW59+BAWANA!AX59</f>
        <v>32</v>
      </c>
      <c r="Z59">
        <f>BAWANA!BD59+BAWANA!BE59</f>
        <v>19.559999999999999</v>
      </c>
      <c r="AA59">
        <f>BAWANA!X59+BAWANA!Y59</f>
        <v>32</v>
      </c>
      <c r="AB59">
        <f>BAWANA!AE59+BAWANA!AF59</f>
        <v>19.559999999999999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218.44</v>
      </c>
      <c r="E60">
        <f>BAWANA!AM60</f>
        <v>0</v>
      </c>
      <c r="F60">
        <f t="shared" si="4"/>
        <v>256</v>
      </c>
      <c r="G60">
        <f t="shared" si="5"/>
        <v>218.44</v>
      </c>
      <c r="H60" s="154"/>
      <c r="I60">
        <f>BRPL_EOD!AK60+BRPL_EOD!AL60</f>
        <v>99.62</v>
      </c>
      <c r="J60">
        <f>BYPL_EOD!AK60+BYPL_EOD!AL60</f>
        <v>45</v>
      </c>
      <c r="K60">
        <f>MES_EOD!AK60+MES_EOD!AL60</f>
        <v>5.82</v>
      </c>
      <c r="L60">
        <f>NDMC_EOD!AK60+NDMC_EOD!AL60</f>
        <v>18</v>
      </c>
      <c r="M60">
        <f>TPDDL_EOD!AK60+TPDDL_EOD!AL60</f>
        <v>50</v>
      </c>
      <c r="N60">
        <f t="shared" si="0"/>
        <v>218.44</v>
      </c>
      <c r="O60" s="154">
        <f t="shared" si="1"/>
        <v>0</v>
      </c>
      <c r="P60">
        <v>99.62</v>
      </c>
      <c r="Q60">
        <v>45</v>
      </c>
      <c r="R60">
        <v>5.82</v>
      </c>
      <c r="S60">
        <v>18</v>
      </c>
      <c r="T60">
        <v>50</v>
      </c>
      <c r="U60" s="156">
        <f t="shared" si="2"/>
        <v>218.44</v>
      </c>
      <c r="V60" s="154">
        <f t="shared" si="3"/>
        <v>0</v>
      </c>
      <c r="Y60">
        <f>BAWANA!AW60+BAWANA!AX60</f>
        <v>32</v>
      </c>
      <c r="Z60">
        <f>BAWANA!BD60+BAWANA!BE60</f>
        <v>19.559999999999999</v>
      </c>
      <c r="AA60">
        <f>BAWANA!X60+BAWANA!Y60</f>
        <v>32</v>
      </c>
      <c r="AB60">
        <f>BAWANA!AE60+BAWANA!AF60</f>
        <v>19.559999999999999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218.44</v>
      </c>
      <c r="E61">
        <f>BAWANA!AM61</f>
        <v>0</v>
      </c>
      <c r="F61">
        <f t="shared" si="4"/>
        <v>256</v>
      </c>
      <c r="G61">
        <f t="shared" si="5"/>
        <v>218.44</v>
      </c>
      <c r="H61" s="154"/>
      <c r="I61">
        <f>BRPL_EOD!AK61+BRPL_EOD!AL61</f>
        <v>99.62</v>
      </c>
      <c r="J61">
        <f>BYPL_EOD!AK61+BYPL_EOD!AL61</f>
        <v>45</v>
      </c>
      <c r="K61">
        <f>MES_EOD!AK61+MES_EOD!AL61</f>
        <v>5.82</v>
      </c>
      <c r="L61">
        <f>NDMC_EOD!AK61+NDMC_EOD!AL61</f>
        <v>18</v>
      </c>
      <c r="M61">
        <f>TPDDL_EOD!AK61+TPDDL_EOD!AL61</f>
        <v>50</v>
      </c>
      <c r="N61">
        <f t="shared" si="0"/>
        <v>218.44</v>
      </c>
      <c r="O61" s="154">
        <f t="shared" si="1"/>
        <v>0</v>
      </c>
      <c r="P61">
        <v>99.62</v>
      </c>
      <c r="Q61">
        <v>45</v>
      </c>
      <c r="R61">
        <v>5.82</v>
      </c>
      <c r="S61">
        <v>18</v>
      </c>
      <c r="T61">
        <v>50</v>
      </c>
      <c r="U61" s="156">
        <f t="shared" si="2"/>
        <v>218.44</v>
      </c>
      <c r="V61" s="154">
        <f t="shared" si="3"/>
        <v>0</v>
      </c>
      <c r="Y61">
        <f>BAWANA!AW61+BAWANA!AX61</f>
        <v>32</v>
      </c>
      <c r="Z61">
        <f>BAWANA!BD61+BAWANA!BE61</f>
        <v>19.559999999999999</v>
      </c>
      <c r="AA61">
        <f>BAWANA!X61+BAWANA!Y61</f>
        <v>32</v>
      </c>
      <c r="AB61">
        <f>BAWANA!AE61+BAWANA!AF61</f>
        <v>19.559999999999999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218.44</v>
      </c>
      <c r="E62">
        <f>BAWANA!AM62</f>
        <v>0</v>
      </c>
      <c r="F62">
        <f t="shared" si="4"/>
        <v>256</v>
      </c>
      <c r="G62">
        <f t="shared" si="5"/>
        <v>218.44</v>
      </c>
      <c r="H62" s="154"/>
      <c r="I62">
        <f>BRPL_EOD!AK62+BRPL_EOD!AL62</f>
        <v>99.62</v>
      </c>
      <c r="J62">
        <f>BYPL_EOD!AK62+BYPL_EOD!AL62</f>
        <v>45</v>
      </c>
      <c r="K62">
        <f>MES_EOD!AK62+MES_EOD!AL62</f>
        <v>5.82</v>
      </c>
      <c r="L62">
        <f>NDMC_EOD!AK62+NDMC_EOD!AL62</f>
        <v>18</v>
      </c>
      <c r="M62">
        <f>TPDDL_EOD!AK62+TPDDL_EOD!AL62</f>
        <v>50</v>
      </c>
      <c r="N62">
        <f t="shared" si="0"/>
        <v>218.44</v>
      </c>
      <c r="O62" s="154">
        <f t="shared" si="1"/>
        <v>0</v>
      </c>
      <c r="P62">
        <v>99.62</v>
      </c>
      <c r="Q62">
        <v>45</v>
      </c>
      <c r="R62">
        <v>5.82</v>
      </c>
      <c r="S62">
        <v>18</v>
      </c>
      <c r="T62">
        <v>50</v>
      </c>
      <c r="U62" s="156">
        <f t="shared" si="2"/>
        <v>218.44</v>
      </c>
      <c r="V62" s="154">
        <f t="shared" si="3"/>
        <v>0</v>
      </c>
      <c r="Y62">
        <f>BAWANA!AW62+BAWANA!AX62</f>
        <v>32</v>
      </c>
      <c r="Z62">
        <f>BAWANA!BD62+BAWANA!BE62</f>
        <v>19.559999999999999</v>
      </c>
      <c r="AA62">
        <f>BAWANA!X62+BAWANA!Y62</f>
        <v>32</v>
      </c>
      <c r="AB62">
        <f>BAWANA!AE62+BAWANA!AF62</f>
        <v>19.559999999999999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231.04</v>
      </c>
      <c r="E63">
        <f>BAWANA!AM63</f>
        <v>0</v>
      </c>
      <c r="F63">
        <f t="shared" si="4"/>
        <v>256</v>
      </c>
      <c r="G63">
        <f t="shared" si="5"/>
        <v>231.04</v>
      </c>
      <c r="H63" s="154"/>
      <c r="I63">
        <f>BRPL_EOD!AK63+BRPL_EOD!AL63</f>
        <v>99.62</v>
      </c>
      <c r="J63">
        <f>BYPL_EOD!AK63+BYPL_EOD!AL63</f>
        <v>57.6</v>
      </c>
      <c r="K63">
        <f>MES_EOD!AK63+MES_EOD!AL63</f>
        <v>5.82</v>
      </c>
      <c r="L63">
        <f>NDMC_EOD!AK63+NDMC_EOD!AL63</f>
        <v>18</v>
      </c>
      <c r="M63">
        <f>TPDDL_EOD!AK63+TPDDL_EOD!AL63</f>
        <v>50</v>
      </c>
      <c r="N63">
        <f t="shared" si="0"/>
        <v>231.04</v>
      </c>
      <c r="O63" s="154">
        <f t="shared" si="1"/>
        <v>0</v>
      </c>
      <c r="P63">
        <v>99.62</v>
      </c>
      <c r="Q63">
        <v>57.6</v>
      </c>
      <c r="R63">
        <v>5.82</v>
      </c>
      <c r="S63">
        <v>18</v>
      </c>
      <c r="T63">
        <v>50</v>
      </c>
      <c r="U63" s="156">
        <f t="shared" si="2"/>
        <v>231.04</v>
      </c>
      <c r="V63" s="154">
        <f t="shared" si="3"/>
        <v>0</v>
      </c>
      <c r="Y63">
        <f>BAWANA!AW63+BAWANA!AX63</f>
        <v>32</v>
      </c>
      <c r="Z63">
        <f>BAWANA!BD63+BAWANA!BE63</f>
        <v>6.96</v>
      </c>
      <c r="AA63">
        <f>BAWANA!X63+BAWANA!Y63</f>
        <v>32</v>
      </c>
      <c r="AB63">
        <f>BAWANA!AE63+BAWANA!AF63</f>
        <v>6.96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231.04</v>
      </c>
      <c r="E64">
        <f>BAWANA!AM64</f>
        <v>0</v>
      </c>
      <c r="F64">
        <f t="shared" si="4"/>
        <v>256</v>
      </c>
      <c r="G64">
        <f t="shared" si="5"/>
        <v>231.04</v>
      </c>
      <c r="H64" s="154"/>
      <c r="I64">
        <f>BRPL_EOD!AK64+BRPL_EOD!AL64</f>
        <v>99.62</v>
      </c>
      <c r="J64">
        <f>BYPL_EOD!AK64+BYPL_EOD!AL64</f>
        <v>57.6</v>
      </c>
      <c r="K64">
        <f>MES_EOD!AK64+MES_EOD!AL64</f>
        <v>5.82</v>
      </c>
      <c r="L64">
        <f>NDMC_EOD!AK64+NDMC_EOD!AL64</f>
        <v>18</v>
      </c>
      <c r="M64">
        <f>TPDDL_EOD!AK64+TPDDL_EOD!AL64</f>
        <v>50</v>
      </c>
      <c r="N64">
        <f t="shared" si="0"/>
        <v>231.04</v>
      </c>
      <c r="O64" s="154">
        <f t="shared" si="1"/>
        <v>0</v>
      </c>
      <c r="P64">
        <v>99.62</v>
      </c>
      <c r="Q64">
        <v>57.6</v>
      </c>
      <c r="R64">
        <v>5.82</v>
      </c>
      <c r="S64">
        <v>18</v>
      </c>
      <c r="T64">
        <v>50</v>
      </c>
      <c r="U64" s="156">
        <f t="shared" si="2"/>
        <v>231.04</v>
      </c>
      <c r="V64" s="154">
        <f t="shared" si="3"/>
        <v>0</v>
      </c>
      <c r="Y64">
        <f>BAWANA!AW64+BAWANA!AX64</f>
        <v>32</v>
      </c>
      <c r="Z64">
        <f>BAWANA!BD64+BAWANA!BE64</f>
        <v>6.96</v>
      </c>
      <c r="AA64">
        <f>BAWANA!X64+BAWANA!Y64</f>
        <v>32</v>
      </c>
      <c r="AB64">
        <f>BAWANA!AE64+BAWANA!AF64</f>
        <v>6.96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231.04</v>
      </c>
      <c r="E65">
        <f>BAWANA!AM65</f>
        <v>0</v>
      </c>
      <c r="F65">
        <f t="shared" si="4"/>
        <v>256</v>
      </c>
      <c r="G65">
        <f t="shared" si="5"/>
        <v>231.04</v>
      </c>
      <c r="H65" s="154"/>
      <c r="I65">
        <f>BRPL_EOD!AK65+BRPL_EOD!AL65</f>
        <v>99.62</v>
      </c>
      <c r="J65">
        <f>BYPL_EOD!AK65+BYPL_EOD!AL65</f>
        <v>57.6</v>
      </c>
      <c r="K65">
        <f>MES_EOD!AK65+MES_EOD!AL65</f>
        <v>5.82</v>
      </c>
      <c r="L65">
        <f>NDMC_EOD!AK65+NDMC_EOD!AL65</f>
        <v>18</v>
      </c>
      <c r="M65">
        <f>TPDDL_EOD!AK65+TPDDL_EOD!AL65</f>
        <v>50</v>
      </c>
      <c r="N65">
        <f t="shared" si="0"/>
        <v>231.04</v>
      </c>
      <c r="O65" s="154">
        <f t="shared" si="1"/>
        <v>0</v>
      </c>
      <c r="P65">
        <v>99.62</v>
      </c>
      <c r="Q65">
        <v>57.6</v>
      </c>
      <c r="R65">
        <v>5.82</v>
      </c>
      <c r="S65">
        <v>18</v>
      </c>
      <c r="T65">
        <v>50</v>
      </c>
      <c r="U65" s="156">
        <f t="shared" si="2"/>
        <v>231.04</v>
      </c>
      <c r="V65" s="154">
        <f t="shared" si="3"/>
        <v>0</v>
      </c>
      <c r="Y65">
        <f>BAWANA!AW65+BAWANA!AX65</f>
        <v>32</v>
      </c>
      <c r="Z65">
        <f>BAWANA!BD65+BAWANA!BE65</f>
        <v>6.96</v>
      </c>
      <c r="AA65">
        <f>BAWANA!X65+BAWANA!Y65</f>
        <v>32</v>
      </c>
      <c r="AB65">
        <f>BAWANA!AE65+BAWANA!AF65</f>
        <v>6.96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231.04</v>
      </c>
      <c r="E66">
        <f>BAWANA!AM66</f>
        <v>0</v>
      </c>
      <c r="F66">
        <f t="shared" si="4"/>
        <v>256</v>
      </c>
      <c r="G66">
        <f t="shared" si="5"/>
        <v>231.04</v>
      </c>
      <c r="H66" s="154"/>
      <c r="I66">
        <f>BRPL_EOD!AK66+BRPL_EOD!AL66</f>
        <v>99.62</v>
      </c>
      <c r="J66">
        <f>BYPL_EOD!AK66+BYPL_EOD!AL66</f>
        <v>57.6</v>
      </c>
      <c r="K66">
        <f>MES_EOD!AK66+MES_EOD!AL66</f>
        <v>5.82</v>
      </c>
      <c r="L66">
        <f>NDMC_EOD!AK66+NDMC_EOD!AL66</f>
        <v>18</v>
      </c>
      <c r="M66">
        <f>TPDDL_EOD!AK66+TPDDL_EOD!AL66</f>
        <v>50</v>
      </c>
      <c r="N66">
        <f t="shared" si="0"/>
        <v>231.04</v>
      </c>
      <c r="O66" s="154">
        <f t="shared" si="1"/>
        <v>0</v>
      </c>
      <c r="P66">
        <v>99.62</v>
      </c>
      <c r="Q66">
        <v>57.6</v>
      </c>
      <c r="R66">
        <v>5.82</v>
      </c>
      <c r="S66">
        <v>18</v>
      </c>
      <c r="T66">
        <v>50</v>
      </c>
      <c r="U66" s="156">
        <f t="shared" si="2"/>
        <v>231.04</v>
      </c>
      <c r="V66" s="154">
        <f t="shared" si="3"/>
        <v>0</v>
      </c>
      <c r="Y66">
        <f>BAWANA!AW66+BAWANA!AX66</f>
        <v>32</v>
      </c>
      <c r="Z66">
        <f>BAWANA!BD66+BAWANA!BE66</f>
        <v>6.96</v>
      </c>
      <c r="AA66">
        <f>BAWANA!X66+BAWANA!Y66</f>
        <v>32</v>
      </c>
      <c r="AB66">
        <f>BAWANA!AE66+BAWANA!AF66</f>
        <v>6.96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218.44</v>
      </c>
      <c r="E67">
        <f>BAWANA!AM67</f>
        <v>0</v>
      </c>
      <c r="F67">
        <f t="shared" si="4"/>
        <v>256</v>
      </c>
      <c r="G67">
        <f t="shared" si="5"/>
        <v>218.44</v>
      </c>
      <c r="H67" s="154"/>
      <c r="I67">
        <f>BRPL_EOD!AK67+BRPL_EOD!AL67</f>
        <v>99.62</v>
      </c>
      <c r="J67">
        <f>BYPL_EOD!AK67+BYPL_EOD!AL67</f>
        <v>45</v>
      </c>
      <c r="K67">
        <f>MES_EOD!AK67+MES_EOD!AL67</f>
        <v>5.82</v>
      </c>
      <c r="L67">
        <f>NDMC_EOD!AK67+NDMC_EOD!AL67</f>
        <v>18</v>
      </c>
      <c r="M67">
        <f>TPDDL_EOD!AK67+TPDDL_EOD!AL67</f>
        <v>50</v>
      </c>
      <c r="N67">
        <f t="shared" ref="N67:N98" si="7">SUM(I67:M67)</f>
        <v>218.44</v>
      </c>
      <c r="O67" s="154">
        <f t="shared" ref="O67:O98" si="8">G67-N67</f>
        <v>0</v>
      </c>
      <c r="P67">
        <v>99.62</v>
      </c>
      <c r="Q67">
        <v>45</v>
      </c>
      <c r="R67">
        <v>5.82</v>
      </c>
      <c r="S67">
        <v>18</v>
      </c>
      <c r="T67">
        <v>50</v>
      </c>
      <c r="U67" s="156">
        <f t="shared" ref="U67:U98" si="9">SUM(P67:T67)</f>
        <v>218.44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19.559999999999999</v>
      </c>
      <c r="AA67">
        <f>BAWANA!X67+BAWANA!Y67</f>
        <v>32</v>
      </c>
      <c r="AB67">
        <f>BAWANA!AE67+BAWANA!AF67</f>
        <v>19.559999999999999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223.44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223.44</v>
      </c>
      <c r="H68" s="154"/>
      <c r="I68">
        <f>BRPL_EOD!AK68+BRPL_EOD!AL68</f>
        <v>99.62</v>
      </c>
      <c r="J68">
        <f>BYPL_EOD!AK68+BYPL_EOD!AL68</f>
        <v>50</v>
      </c>
      <c r="K68">
        <f>MES_EOD!AK68+MES_EOD!AL68</f>
        <v>5.82</v>
      </c>
      <c r="L68">
        <f>NDMC_EOD!AK68+NDMC_EOD!AL68</f>
        <v>18</v>
      </c>
      <c r="M68">
        <f>TPDDL_EOD!AK68+TPDDL_EOD!AL68</f>
        <v>50</v>
      </c>
      <c r="N68">
        <f t="shared" si="7"/>
        <v>223.44</v>
      </c>
      <c r="O68" s="154">
        <f t="shared" si="8"/>
        <v>0</v>
      </c>
      <c r="P68">
        <v>99.62</v>
      </c>
      <c r="Q68">
        <v>50</v>
      </c>
      <c r="R68">
        <v>5.82</v>
      </c>
      <c r="S68">
        <v>18</v>
      </c>
      <c r="T68">
        <v>50</v>
      </c>
      <c r="U68" s="156">
        <f t="shared" si="9"/>
        <v>223.44</v>
      </c>
      <c r="V68" s="154">
        <f t="shared" si="10"/>
        <v>0</v>
      </c>
      <c r="Y68">
        <f>BAWANA!AW68+BAWANA!AX68</f>
        <v>32</v>
      </c>
      <c r="Z68">
        <f>BAWANA!BD68+BAWANA!BE68</f>
        <v>14.56</v>
      </c>
      <c r="AA68">
        <f>BAWANA!X68+BAWANA!Y68</f>
        <v>32</v>
      </c>
      <c r="AB68">
        <f>BAWANA!AE68+BAWANA!AF68</f>
        <v>14.56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223.44</v>
      </c>
      <c r="E69">
        <f>BAWANA!AM69</f>
        <v>0</v>
      </c>
      <c r="F69">
        <f t="shared" si="11"/>
        <v>256</v>
      </c>
      <c r="G69">
        <f t="shared" si="12"/>
        <v>223.44</v>
      </c>
      <c r="H69" s="154"/>
      <c r="I69">
        <f>BRPL_EOD!AK69+BRPL_EOD!AL69</f>
        <v>99.62</v>
      </c>
      <c r="J69">
        <f>BYPL_EOD!AK69+BYPL_EOD!AL69</f>
        <v>50</v>
      </c>
      <c r="K69">
        <f>MES_EOD!AK69+MES_EOD!AL69</f>
        <v>5.82</v>
      </c>
      <c r="L69">
        <f>NDMC_EOD!AK69+NDMC_EOD!AL69</f>
        <v>18</v>
      </c>
      <c r="M69">
        <f>TPDDL_EOD!AK69+TPDDL_EOD!AL69</f>
        <v>50</v>
      </c>
      <c r="N69">
        <f t="shared" si="7"/>
        <v>223.44</v>
      </c>
      <c r="O69" s="154">
        <f t="shared" si="8"/>
        <v>0</v>
      </c>
      <c r="P69">
        <v>99.62</v>
      </c>
      <c r="Q69">
        <v>50</v>
      </c>
      <c r="R69">
        <v>5.82</v>
      </c>
      <c r="S69">
        <v>18</v>
      </c>
      <c r="T69">
        <v>50</v>
      </c>
      <c r="U69" s="156">
        <f t="shared" si="9"/>
        <v>223.44</v>
      </c>
      <c r="V69" s="154">
        <f t="shared" si="10"/>
        <v>0</v>
      </c>
      <c r="Y69">
        <f>BAWANA!AW69+BAWANA!AX69</f>
        <v>32</v>
      </c>
      <c r="Z69">
        <f>BAWANA!BD69+BAWANA!BE69</f>
        <v>14.56</v>
      </c>
      <c r="AA69">
        <f>BAWANA!X69+BAWANA!Y69</f>
        <v>32</v>
      </c>
      <c r="AB69">
        <f>BAWANA!AE69+BAWANA!AF69</f>
        <v>14.56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228.44</v>
      </c>
      <c r="E70">
        <f>BAWANA!AM70</f>
        <v>0</v>
      </c>
      <c r="F70">
        <f t="shared" si="11"/>
        <v>256</v>
      </c>
      <c r="G70">
        <f t="shared" si="12"/>
        <v>228.44</v>
      </c>
      <c r="H70" s="154"/>
      <c r="I70">
        <f>BRPL_EOD!AK70+BRPL_EOD!AL70</f>
        <v>99.62</v>
      </c>
      <c r="J70">
        <f>BYPL_EOD!AK70+BYPL_EOD!AL70</f>
        <v>50</v>
      </c>
      <c r="K70">
        <f>MES_EOD!AK70+MES_EOD!AL70</f>
        <v>5.82</v>
      </c>
      <c r="L70">
        <f>NDMC_EOD!AK70+NDMC_EOD!AL70</f>
        <v>18</v>
      </c>
      <c r="M70">
        <f>TPDDL_EOD!AK70+TPDDL_EOD!AL70</f>
        <v>55</v>
      </c>
      <c r="N70">
        <f t="shared" si="7"/>
        <v>228.44</v>
      </c>
      <c r="O70" s="154">
        <f t="shared" si="8"/>
        <v>0</v>
      </c>
      <c r="P70">
        <v>99.62</v>
      </c>
      <c r="Q70">
        <v>50</v>
      </c>
      <c r="R70">
        <v>5.82</v>
      </c>
      <c r="S70">
        <v>18</v>
      </c>
      <c r="T70">
        <v>55</v>
      </c>
      <c r="U70" s="156">
        <f t="shared" si="9"/>
        <v>228.44</v>
      </c>
      <c r="V70" s="154">
        <f t="shared" si="10"/>
        <v>0</v>
      </c>
      <c r="Y70">
        <f>BAWANA!AW70+BAWANA!AX70</f>
        <v>32</v>
      </c>
      <c r="Z70">
        <f>BAWANA!BD70+BAWANA!BE70</f>
        <v>9.56</v>
      </c>
      <c r="AA70">
        <f>BAWANA!X70+BAWANA!Y70</f>
        <v>32</v>
      </c>
      <c r="AB70">
        <f>BAWANA!AE70+BAWANA!AF70</f>
        <v>9.56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233.44</v>
      </c>
      <c r="E71">
        <f>BAWANA!AM71</f>
        <v>0</v>
      </c>
      <c r="F71">
        <f t="shared" si="11"/>
        <v>256</v>
      </c>
      <c r="G71">
        <f t="shared" si="12"/>
        <v>233.44</v>
      </c>
      <c r="H71" s="154"/>
      <c r="I71">
        <f>BRPL_EOD!AK71+BRPL_EOD!AL71</f>
        <v>99.62</v>
      </c>
      <c r="J71">
        <f>BYPL_EOD!AK71+BYPL_EOD!AL71</f>
        <v>50</v>
      </c>
      <c r="K71">
        <f>MES_EOD!AK71+MES_EOD!AL71</f>
        <v>5.82</v>
      </c>
      <c r="L71">
        <f>NDMC_EOD!AK71+NDMC_EOD!AL71</f>
        <v>18</v>
      </c>
      <c r="M71">
        <f>TPDDL_EOD!AK71+TPDDL_EOD!AL71</f>
        <v>60</v>
      </c>
      <c r="N71">
        <f t="shared" si="7"/>
        <v>233.44</v>
      </c>
      <c r="O71" s="154">
        <f t="shared" si="8"/>
        <v>0</v>
      </c>
      <c r="P71">
        <v>99.62</v>
      </c>
      <c r="Q71">
        <v>50</v>
      </c>
      <c r="R71">
        <v>5.82</v>
      </c>
      <c r="S71">
        <v>18</v>
      </c>
      <c r="T71">
        <v>60</v>
      </c>
      <c r="U71" s="156">
        <f t="shared" si="9"/>
        <v>233.44</v>
      </c>
      <c r="V71" s="154">
        <f t="shared" si="10"/>
        <v>0</v>
      </c>
      <c r="Y71">
        <f>BAWANA!AW71+BAWANA!AX71</f>
        <v>32</v>
      </c>
      <c r="Z71">
        <f>BAWANA!BD71+BAWANA!BE71</f>
        <v>4.5599999999999996</v>
      </c>
      <c r="AA71">
        <f>BAWANA!X71+BAWANA!Y71</f>
        <v>32</v>
      </c>
      <c r="AB71">
        <f>BAWANA!AE71+BAWANA!AF71</f>
        <v>4.5599999999999996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238.44</v>
      </c>
      <c r="E72">
        <f>BAWANA!AM72</f>
        <v>0</v>
      </c>
      <c r="F72">
        <f t="shared" si="11"/>
        <v>256</v>
      </c>
      <c r="G72">
        <f t="shared" si="12"/>
        <v>238.44</v>
      </c>
      <c r="H72" s="154"/>
      <c r="I72">
        <f>BRPL_EOD!AK72+BRPL_EOD!AL72</f>
        <v>99.62</v>
      </c>
      <c r="J72">
        <f>BYPL_EOD!AK72+BYPL_EOD!AL72</f>
        <v>55</v>
      </c>
      <c r="K72">
        <f>MES_EOD!AK72+MES_EOD!AL72</f>
        <v>5.82</v>
      </c>
      <c r="L72">
        <f>NDMC_EOD!AK72+NDMC_EOD!AL72</f>
        <v>18</v>
      </c>
      <c r="M72">
        <f>TPDDL_EOD!AK72+TPDDL_EOD!AL72</f>
        <v>60</v>
      </c>
      <c r="N72">
        <f t="shared" si="7"/>
        <v>238.44</v>
      </c>
      <c r="O72" s="154">
        <f t="shared" si="8"/>
        <v>0</v>
      </c>
      <c r="P72">
        <v>99.62</v>
      </c>
      <c r="Q72">
        <v>55</v>
      </c>
      <c r="R72">
        <v>5.82</v>
      </c>
      <c r="S72">
        <v>18</v>
      </c>
      <c r="T72">
        <v>60</v>
      </c>
      <c r="U72" s="156">
        <f t="shared" si="9"/>
        <v>238.44</v>
      </c>
      <c r="V72" s="154">
        <f t="shared" si="10"/>
        <v>0</v>
      </c>
      <c r="Y72">
        <f>BAWANA!AW72+BAWANA!AX72</f>
        <v>32</v>
      </c>
      <c r="Z72">
        <f>BAWANA!BD72+BAWANA!BE72</f>
        <v>0</v>
      </c>
      <c r="AA72">
        <f>BAWANA!X72+BAWANA!Y72</f>
        <v>32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238.44</v>
      </c>
      <c r="E73">
        <f>BAWANA!AM73</f>
        <v>0</v>
      </c>
      <c r="F73">
        <f t="shared" si="11"/>
        <v>256</v>
      </c>
      <c r="G73">
        <f t="shared" si="12"/>
        <v>238.44</v>
      </c>
      <c r="H73" s="154"/>
      <c r="I73">
        <f>BRPL_EOD!AK73+BRPL_EOD!AL73</f>
        <v>99.62</v>
      </c>
      <c r="J73">
        <f>BYPL_EOD!AK73+BYPL_EOD!AL73</f>
        <v>55</v>
      </c>
      <c r="K73">
        <f>MES_EOD!AK73+MES_EOD!AL73</f>
        <v>5.82</v>
      </c>
      <c r="L73">
        <f>NDMC_EOD!AK73+NDMC_EOD!AL73</f>
        <v>18</v>
      </c>
      <c r="M73">
        <f>TPDDL_EOD!AK73+TPDDL_EOD!AL73</f>
        <v>60</v>
      </c>
      <c r="N73">
        <f t="shared" si="7"/>
        <v>238.44</v>
      </c>
      <c r="O73" s="154">
        <f t="shared" si="8"/>
        <v>0</v>
      </c>
      <c r="P73">
        <v>99.62</v>
      </c>
      <c r="Q73">
        <v>55</v>
      </c>
      <c r="R73">
        <v>5.82</v>
      </c>
      <c r="S73">
        <v>18</v>
      </c>
      <c r="T73">
        <v>60</v>
      </c>
      <c r="U73" s="156">
        <f t="shared" si="9"/>
        <v>238.44</v>
      </c>
      <c r="V73" s="154">
        <f t="shared" si="10"/>
        <v>0</v>
      </c>
      <c r="Y73">
        <f>BAWANA!AW73+BAWANA!AX73</f>
        <v>32</v>
      </c>
      <c r="Z73">
        <f>BAWANA!BD73+BAWANA!BE73</f>
        <v>0</v>
      </c>
      <c r="AA73">
        <f>BAWANA!X73+BAWANA!Y73</f>
        <v>32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238.44</v>
      </c>
      <c r="E74">
        <f>BAWANA!AM74</f>
        <v>0</v>
      </c>
      <c r="F74">
        <f t="shared" si="11"/>
        <v>256</v>
      </c>
      <c r="G74">
        <f t="shared" si="12"/>
        <v>238.44</v>
      </c>
      <c r="H74" s="154"/>
      <c r="I74">
        <f>BRPL_EOD!AK74+BRPL_EOD!AL74</f>
        <v>99.62</v>
      </c>
      <c r="J74">
        <f>BYPL_EOD!AK74+BYPL_EOD!AL74</f>
        <v>55</v>
      </c>
      <c r="K74">
        <f>MES_EOD!AK74+MES_EOD!AL74</f>
        <v>5.82</v>
      </c>
      <c r="L74">
        <f>NDMC_EOD!AK74+NDMC_EOD!AL74</f>
        <v>18</v>
      </c>
      <c r="M74">
        <f>TPDDL_EOD!AK74+TPDDL_EOD!AL74</f>
        <v>60</v>
      </c>
      <c r="N74">
        <f t="shared" si="7"/>
        <v>238.44</v>
      </c>
      <c r="O74" s="154">
        <f t="shared" si="8"/>
        <v>0</v>
      </c>
      <c r="P74">
        <v>99.62</v>
      </c>
      <c r="Q74">
        <v>55</v>
      </c>
      <c r="R74">
        <v>5.82</v>
      </c>
      <c r="S74">
        <v>18</v>
      </c>
      <c r="T74">
        <v>60</v>
      </c>
      <c r="U74" s="156">
        <f t="shared" si="9"/>
        <v>238.44</v>
      </c>
      <c r="V74" s="154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238.44</v>
      </c>
      <c r="E75">
        <f>BAWANA!AM75</f>
        <v>0</v>
      </c>
      <c r="F75">
        <f t="shared" si="11"/>
        <v>256</v>
      </c>
      <c r="G75">
        <f t="shared" si="12"/>
        <v>238.44</v>
      </c>
      <c r="H75" s="154"/>
      <c r="I75">
        <f>BRPL_EOD!AK75+BRPL_EOD!AL75</f>
        <v>99.62</v>
      </c>
      <c r="J75">
        <f>BYPL_EOD!AK75+BYPL_EOD!AL75</f>
        <v>55</v>
      </c>
      <c r="K75">
        <f>MES_EOD!AK75+MES_EOD!AL75</f>
        <v>5.82</v>
      </c>
      <c r="L75">
        <f>NDMC_EOD!AK75+NDMC_EOD!AL75</f>
        <v>18</v>
      </c>
      <c r="M75">
        <f>TPDDL_EOD!AK75+TPDDL_EOD!AL75</f>
        <v>60</v>
      </c>
      <c r="N75">
        <f t="shared" si="7"/>
        <v>238.44</v>
      </c>
      <c r="O75" s="154">
        <f t="shared" si="8"/>
        <v>0</v>
      </c>
      <c r="P75">
        <v>99.62</v>
      </c>
      <c r="Q75">
        <v>55</v>
      </c>
      <c r="R75">
        <v>5.82</v>
      </c>
      <c r="S75">
        <v>18</v>
      </c>
      <c r="T75">
        <v>60</v>
      </c>
      <c r="U75" s="156">
        <f t="shared" si="9"/>
        <v>238.44</v>
      </c>
      <c r="V75" s="154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238.44</v>
      </c>
      <c r="E76">
        <f>BAWANA!AM76</f>
        <v>0</v>
      </c>
      <c r="F76">
        <f t="shared" si="11"/>
        <v>256</v>
      </c>
      <c r="G76">
        <f t="shared" si="12"/>
        <v>238.44</v>
      </c>
      <c r="H76" s="154"/>
      <c r="I76">
        <f>BRPL_EOD!AK76+BRPL_EOD!AL76</f>
        <v>99.62</v>
      </c>
      <c r="J76">
        <f>BYPL_EOD!AK76+BYPL_EOD!AL76</f>
        <v>55</v>
      </c>
      <c r="K76">
        <f>MES_EOD!AK76+MES_EOD!AL76</f>
        <v>5.82</v>
      </c>
      <c r="L76">
        <f>NDMC_EOD!AK76+NDMC_EOD!AL76</f>
        <v>18</v>
      </c>
      <c r="M76">
        <f>TPDDL_EOD!AK76+TPDDL_EOD!AL76</f>
        <v>60</v>
      </c>
      <c r="N76">
        <f t="shared" si="7"/>
        <v>238.44</v>
      </c>
      <c r="O76" s="154">
        <f t="shared" si="8"/>
        <v>0</v>
      </c>
      <c r="P76">
        <v>99.62</v>
      </c>
      <c r="Q76">
        <v>55</v>
      </c>
      <c r="R76">
        <v>5.82</v>
      </c>
      <c r="S76">
        <v>18</v>
      </c>
      <c r="T76">
        <v>60</v>
      </c>
      <c r="U76" s="156">
        <f t="shared" si="9"/>
        <v>238.44</v>
      </c>
      <c r="V76" s="154">
        <f t="shared" si="10"/>
        <v>0</v>
      </c>
      <c r="Y76">
        <f>BAWANA!AW76+BAWANA!AX76</f>
        <v>32</v>
      </c>
      <c r="Z76">
        <f>BAWANA!BD76+BAWANA!BE76</f>
        <v>0</v>
      </c>
      <c r="AA76">
        <f>BAWANA!X76+BAWANA!Y76</f>
        <v>32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228.44</v>
      </c>
      <c r="E77">
        <f>BAWANA!AM77</f>
        <v>0</v>
      </c>
      <c r="F77">
        <f t="shared" si="11"/>
        <v>256</v>
      </c>
      <c r="G77">
        <f t="shared" si="12"/>
        <v>228.44</v>
      </c>
      <c r="H77" s="154"/>
      <c r="I77">
        <f>BRPL_EOD!AK77+BRPL_EOD!AL77</f>
        <v>99.62</v>
      </c>
      <c r="J77">
        <f>BYPL_EOD!AK77+BYPL_EOD!AL77</f>
        <v>55</v>
      </c>
      <c r="K77">
        <f>MES_EOD!AK77+MES_EOD!AL77</f>
        <v>5.82</v>
      </c>
      <c r="L77">
        <f>NDMC_EOD!AK77+NDMC_EOD!AL77</f>
        <v>18</v>
      </c>
      <c r="M77">
        <f>TPDDL_EOD!AK77+TPDDL_EOD!AL77</f>
        <v>50</v>
      </c>
      <c r="N77">
        <f t="shared" si="7"/>
        <v>228.44</v>
      </c>
      <c r="O77" s="154">
        <f t="shared" si="8"/>
        <v>0</v>
      </c>
      <c r="P77">
        <v>99.62</v>
      </c>
      <c r="Q77">
        <v>55</v>
      </c>
      <c r="R77">
        <v>5.82</v>
      </c>
      <c r="S77">
        <v>18</v>
      </c>
      <c r="T77">
        <v>50</v>
      </c>
      <c r="U77" s="156">
        <f t="shared" si="9"/>
        <v>228.44</v>
      </c>
      <c r="V77" s="154">
        <f t="shared" si="10"/>
        <v>0</v>
      </c>
      <c r="Y77">
        <f>BAWANA!AW77+BAWANA!AX77</f>
        <v>32</v>
      </c>
      <c r="Z77">
        <f>BAWANA!BD77+BAWANA!BE77</f>
        <v>9.56</v>
      </c>
      <c r="AA77">
        <f>BAWANA!X77+BAWANA!Y77</f>
        <v>32</v>
      </c>
      <c r="AB77">
        <f>BAWANA!AE77+BAWANA!AF77</f>
        <v>9.56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228.44</v>
      </c>
      <c r="E78">
        <f>BAWANA!AM78</f>
        <v>0</v>
      </c>
      <c r="F78">
        <f t="shared" si="11"/>
        <v>256</v>
      </c>
      <c r="G78">
        <f t="shared" si="12"/>
        <v>228.44</v>
      </c>
      <c r="H78" s="154"/>
      <c r="I78">
        <f>BRPL_EOD!AK78+BRPL_EOD!AL78</f>
        <v>99.62</v>
      </c>
      <c r="J78">
        <f>BYPL_EOD!AK78+BYPL_EOD!AL78</f>
        <v>55</v>
      </c>
      <c r="K78">
        <f>MES_EOD!AK78+MES_EOD!AL78</f>
        <v>5.82</v>
      </c>
      <c r="L78">
        <f>NDMC_EOD!AK78+NDMC_EOD!AL78</f>
        <v>18</v>
      </c>
      <c r="M78">
        <f>TPDDL_EOD!AK78+TPDDL_EOD!AL78</f>
        <v>50</v>
      </c>
      <c r="N78">
        <f t="shared" si="7"/>
        <v>228.44</v>
      </c>
      <c r="O78" s="154">
        <f t="shared" si="8"/>
        <v>0</v>
      </c>
      <c r="P78">
        <v>99.62</v>
      </c>
      <c r="Q78">
        <v>55</v>
      </c>
      <c r="R78">
        <v>5.82</v>
      </c>
      <c r="S78">
        <v>18</v>
      </c>
      <c r="T78">
        <v>50</v>
      </c>
      <c r="U78" s="156">
        <f t="shared" si="9"/>
        <v>228.44</v>
      </c>
      <c r="V78" s="154">
        <f t="shared" si="10"/>
        <v>0</v>
      </c>
      <c r="Y78">
        <f>BAWANA!AW78+BAWANA!AX78</f>
        <v>32</v>
      </c>
      <c r="Z78">
        <f>BAWANA!BD78+BAWANA!BE78</f>
        <v>9.56</v>
      </c>
      <c r="AA78">
        <f>BAWANA!X78+BAWANA!Y78</f>
        <v>32</v>
      </c>
      <c r="AB78">
        <f>BAWANA!AE78+BAWANA!AF78</f>
        <v>9.56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238.44</v>
      </c>
      <c r="E79">
        <f>BAWANA!AM79</f>
        <v>0</v>
      </c>
      <c r="F79">
        <f t="shared" si="11"/>
        <v>256</v>
      </c>
      <c r="G79">
        <f t="shared" si="12"/>
        <v>238.44</v>
      </c>
      <c r="H79" s="154"/>
      <c r="I79">
        <f>BRPL_EOD!AK79+BRPL_EOD!AL79</f>
        <v>99.62</v>
      </c>
      <c r="J79">
        <f>BYPL_EOD!AK79+BYPL_EOD!AL79</f>
        <v>55</v>
      </c>
      <c r="K79">
        <f>MES_EOD!AK79+MES_EOD!AL79</f>
        <v>5.82</v>
      </c>
      <c r="L79">
        <f>NDMC_EOD!AK79+NDMC_EOD!AL79</f>
        <v>18</v>
      </c>
      <c r="M79">
        <f>TPDDL_EOD!AK79+TPDDL_EOD!AL79</f>
        <v>60</v>
      </c>
      <c r="N79">
        <f t="shared" si="7"/>
        <v>238.44</v>
      </c>
      <c r="O79" s="154">
        <f t="shared" si="8"/>
        <v>0</v>
      </c>
      <c r="P79">
        <v>99.62</v>
      </c>
      <c r="Q79">
        <v>55</v>
      </c>
      <c r="R79">
        <v>5.82</v>
      </c>
      <c r="S79">
        <v>18</v>
      </c>
      <c r="T79">
        <v>60</v>
      </c>
      <c r="U79" s="156">
        <f t="shared" si="9"/>
        <v>238.44</v>
      </c>
      <c r="V79" s="154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238.44</v>
      </c>
      <c r="E80">
        <f>BAWANA!AM80</f>
        <v>0</v>
      </c>
      <c r="F80">
        <f t="shared" si="11"/>
        <v>256</v>
      </c>
      <c r="G80">
        <f t="shared" si="12"/>
        <v>238.44</v>
      </c>
      <c r="H80" s="154"/>
      <c r="I80">
        <f>BRPL_EOD!AK80+BRPL_EOD!AL80</f>
        <v>99.62</v>
      </c>
      <c r="J80">
        <f>BYPL_EOD!AK80+BYPL_EOD!AL80</f>
        <v>55</v>
      </c>
      <c r="K80">
        <f>MES_EOD!AK80+MES_EOD!AL80</f>
        <v>5.82</v>
      </c>
      <c r="L80">
        <f>NDMC_EOD!AK80+NDMC_EOD!AL80</f>
        <v>18</v>
      </c>
      <c r="M80">
        <f>TPDDL_EOD!AK80+TPDDL_EOD!AL80</f>
        <v>60</v>
      </c>
      <c r="N80">
        <f t="shared" si="7"/>
        <v>238.44</v>
      </c>
      <c r="O80" s="154">
        <f t="shared" si="8"/>
        <v>0</v>
      </c>
      <c r="P80">
        <v>99.62</v>
      </c>
      <c r="Q80">
        <v>55</v>
      </c>
      <c r="R80">
        <v>5.82</v>
      </c>
      <c r="S80">
        <v>18</v>
      </c>
      <c r="T80">
        <v>60</v>
      </c>
      <c r="U80" s="156">
        <f t="shared" si="9"/>
        <v>238.44</v>
      </c>
      <c r="V80" s="154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238.44</v>
      </c>
      <c r="E81">
        <f>BAWANA!AM81</f>
        <v>0</v>
      </c>
      <c r="F81">
        <f t="shared" si="11"/>
        <v>256</v>
      </c>
      <c r="G81">
        <f t="shared" si="12"/>
        <v>238.44</v>
      </c>
      <c r="H81" s="154"/>
      <c r="I81">
        <f>BRPL_EOD!AK81+BRPL_EOD!AL81</f>
        <v>99.62</v>
      </c>
      <c r="J81">
        <f>BYPL_EOD!AK81+BYPL_EOD!AL81</f>
        <v>55</v>
      </c>
      <c r="K81">
        <f>MES_EOD!AK81+MES_EOD!AL81</f>
        <v>5.82</v>
      </c>
      <c r="L81">
        <f>NDMC_EOD!AK81+NDMC_EOD!AL81</f>
        <v>18</v>
      </c>
      <c r="M81">
        <f>TPDDL_EOD!AK81+TPDDL_EOD!AL81</f>
        <v>60</v>
      </c>
      <c r="N81">
        <f t="shared" si="7"/>
        <v>238.44</v>
      </c>
      <c r="O81" s="154">
        <f t="shared" si="8"/>
        <v>0</v>
      </c>
      <c r="P81">
        <v>99.62</v>
      </c>
      <c r="Q81">
        <v>55</v>
      </c>
      <c r="R81">
        <v>5.82</v>
      </c>
      <c r="S81">
        <v>18</v>
      </c>
      <c r="T81">
        <v>60</v>
      </c>
      <c r="U81" s="156">
        <f t="shared" si="9"/>
        <v>238.44</v>
      </c>
      <c r="V81" s="154">
        <f t="shared" si="10"/>
        <v>0</v>
      </c>
      <c r="Y81">
        <f>BAWANA!AW81+BAWANA!AX81</f>
        <v>32</v>
      </c>
      <c r="Z81">
        <f>BAWANA!BD81+BAWANA!BE81</f>
        <v>0</v>
      </c>
      <c r="AA81">
        <f>BAWANA!X81+BAWANA!Y81</f>
        <v>32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238.44</v>
      </c>
      <c r="E82">
        <f>BAWANA!AM82</f>
        <v>0</v>
      </c>
      <c r="F82">
        <f t="shared" si="11"/>
        <v>256</v>
      </c>
      <c r="G82">
        <f t="shared" si="12"/>
        <v>238.44</v>
      </c>
      <c r="H82" s="154"/>
      <c r="I82">
        <f>BRPL_EOD!AK82+BRPL_EOD!AL82</f>
        <v>99.62</v>
      </c>
      <c r="J82">
        <f>BYPL_EOD!AK82+BYPL_EOD!AL82</f>
        <v>55</v>
      </c>
      <c r="K82">
        <f>MES_EOD!AK82+MES_EOD!AL82</f>
        <v>5.82</v>
      </c>
      <c r="L82">
        <f>NDMC_EOD!AK82+NDMC_EOD!AL82</f>
        <v>18</v>
      </c>
      <c r="M82">
        <f>TPDDL_EOD!AK82+TPDDL_EOD!AL82</f>
        <v>60</v>
      </c>
      <c r="N82">
        <f t="shared" si="7"/>
        <v>238.44</v>
      </c>
      <c r="O82" s="154">
        <f t="shared" si="8"/>
        <v>0</v>
      </c>
      <c r="P82">
        <v>99.62</v>
      </c>
      <c r="Q82">
        <v>55</v>
      </c>
      <c r="R82">
        <v>5.82</v>
      </c>
      <c r="S82">
        <v>18</v>
      </c>
      <c r="T82">
        <v>60</v>
      </c>
      <c r="U82" s="156">
        <f t="shared" si="9"/>
        <v>238.44</v>
      </c>
      <c r="V82" s="154">
        <f t="shared" si="10"/>
        <v>0</v>
      </c>
      <c r="Y82">
        <f>BAWANA!AW82+BAWANA!AX82</f>
        <v>32</v>
      </c>
      <c r="Z82">
        <f>BAWANA!BD82+BAWANA!BE82</f>
        <v>0</v>
      </c>
      <c r="AA82">
        <f>BAWANA!X82+BAWANA!Y82</f>
        <v>32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238.44</v>
      </c>
      <c r="E83">
        <f>BAWANA!AM83</f>
        <v>0</v>
      </c>
      <c r="F83">
        <f t="shared" si="11"/>
        <v>256</v>
      </c>
      <c r="G83">
        <f t="shared" si="12"/>
        <v>238.44</v>
      </c>
      <c r="H83" s="154"/>
      <c r="I83">
        <f>BRPL_EOD!AK83+BRPL_EOD!AL83</f>
        <v>99.62</v>
      </c>
      <c r="J83">
        <f>BYPL_EOD!AK83+BYPL_EOD!AL83</f>
        <v>55</v>
      </c>
      <c r="K83">
        <f>MES_EOD!AK83+MES_EOD!AL83</f>
        <v>5.82</v>
      </c>
      <c r="L83">
        <f>NDMC_EOD!AK83+NDMC_EOD!AL83</f>
        <v>18</v>
      </c>
      <c r="M83">
        <f>TPDDL_EOD!AK83+TPDDL_EOD!AL83</f>
        <v>60</v>
      </c>
      <c r="N83">
        <f t="shared" si="7"/>
        <v>238.44</v>
      </c>
      <c r="O83" s="154">
        <f t="shared" si="8"/>
        <v>0</v>
      </c>
      <c r="P83">
        <v>99.62</v>
      </c>
      <c r="Q83">
        <v>55</v>
      </c>
      <c r="R83">
        <v>5.82</v>
      </c>
      <c r="S83">
        <v>18</v>
      </c>
      <c r="T83">
        <v>60</v>
      </c>
      <c r="U83" s="156">
        <f t="shared" si="9"/>
        <v>238.44</v>
      </c>
      <c r="V83" s="154">
        <f t="shared" si="10"/>
        <v>0</v>
      </c>
      <c r="Y83">
        <f>BAWANA!AW83+BAWANA!AX83</f>
        <v>32</v>
      </c>
      <c r="Z83">
        <f>BAWANA!BD83+BAWANA!BE83</f>
        <v>0</v>
      </c>
      <c r="AA83">
        <f>BAWANA!X83+BAWANA!Y83</f>
        <v>32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238.44</v>
      </c>
      <c r="E84">
        <f>BAWANA!AM84</f>
        <v>0</v>
      </c>
      <c r="F84">
        <f t="shared" si="11"/>
        <v>256</v>
      </c>
      <c r="G84">
        <f t="shared" si="12"/>
        <v>238.44</v>
      </c>
      <c r="H84" s="154"/>
      <c r="I84">
        <f>BRPL_EOD!AK84+BRPL_EOD!AL84</f>
        <v>99.62</v>
      </c>
      <c r="J84">
        <f>BYPL_EOD!AK84+BYPL_EOD!AL84</f>
        <v>55</v>
      </c>
      <c r="K84">
        <f>MES_EOD!AK84+MES_EOD!AL84</f>
        <v>5.82</v>
      </c>
      <c r="L84">
        <f>NDMC_EOD!AK84+NDMC_EOD!AL84</f>
        <v>18</v>
      </c>
      <c r="M84">
        <f>TPDDL_EOD!AK84+TPDDL_EOD!AL84</f>
        <v>60</v>
      </c>
      <c r="N84">
        <f t="shared" si="7"/>
        <v>238.44</v>
      </c>
      <c r="O84" s="154">
        <f t="shared" si="8"/>
        <v>0</v>
      </c>
      <c r="P84">
        <v>99.62</v>
      </c>
      <c r="Q84">
        <v>55</v>
      </c>
      <c r="R84">
        <v>5.82</v>
      </c>
      <c r="S84">
        <v>18</v>
      </c>
      <c r="T84">
        <v>60</v>
      </c>
      <c r="U84" s="156">
        <f t="shared" si="9"/>
        <v>238.44</v>
      </c>
      <c r="V84" s="154">
        <f t="shared" si="10"/>
        <v>0</v>
      </c>
      <c r="Y84">
        <f>BAWANA!AW84+BAWANA!AX84</f>
        <v>32</v>
      </c>
      <c r="Z84">
        <f>BAWANA!BD84+BAWANA!BE84</f>
        <v>0</v>
      </c>
      <c r="AA84">
        <f>BAWANA!X84+BAWANA!Y84</f>
        <v>32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238.44</v>
      </c>
      <c r="E85">
        <f>BAWANA!AM85</f>
        <v>0</v>
      </c>
      <c r="F85">
        <f t="shared" si="11"/>
        <v>256</v>
      </c>
      <c r="G85">
        <f t="shared" si="12"/>
        <v>238.44</v>
      </c>
      <c r="H85" s="154"/>
      <c r="I85">
        <f>BRPL_EOD!AK85+BRPL_EOD!AL85</f>
        <v>99.62</v>
      </c>
      <c r="J85">
        <f>BYPL_EOD!AK85+BYPL_EOD!AL85</f>
        <v>55</v>
      </c>
      <c r="K85">
        <f>MES_EOD!AK85+MES_EOD!AL85</f>
        <v>5.82</v>
      </c>
      <c r="L85">
        <f>NDMC_EOD!AK85+NDMC_EOD!AL85</f>
        <v>18</v>
      </c>
      <c r="M85">
        <f>TPDDL_EOD!AK85+TPDDL_EOD!AL85</f>
        <v>60</v>
      </c>
      <c r="N85">
        <f t="shared" si="7"/>
        <v>238.44</v>
      </c>
      <c r="O85" s="154">
        <f t="shared" si="8"/>
        <v>0</v>
      </c>
      <c r="P85">
        <v>99.62</v>
      </c>
      <c r="Q85">
        <v>55</v>
      </c>
      <c r="R85">
        <v>5.82</v>
      </c>
      <c r="S85">
        <v>18</v>
      </c>
      <c r="T85">
        <v>60</v>
      </c>
      <c r="U85" s="156">
        <f t="shared" si="9"/>
        <v>238.44</v>
      </c>
      <c r="V85" s="154">
        <f t="shared" si="10"/>
        <v>0</v>
      </c>
      <c r="Y85">
        <f>BAWANA!AW85+BAWANA!AX85</f>
        <v>32</v>
      </c>
      <c r="Z85">
        <f>BAWANA!BD85+BAWANA!BE85</f>
        <v>0</v>
      </c>
      <c r="AA85">
        <f>BAWANA!X85+BAWANA!Y85</f>
        <v>32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238.44</v>
      </c>
      <c r="E86">
        <f>BAWANA!AM86</f>
        <v>0</v>
      </c>
      <c r="F86">
        <f t="shared" si="11"/>
        <v>256</v>
      </c>
      <c r="G86">
        <f t="shared" si="12"/>
        <v>238.44</v>
      </c>
      <c r="H86" s="154"/>
      <c r="I86">
        <f>BRPL_EOD!AK86+BRPL_EOD!AL86</f>
        <v>99.62</v>
      </c>
      <c r="J86">
        <f>BYPL_EOD!AK86+BYPL_EOD!AL86</f>
        <v>55</v>
      </c>
      <c r="K86">
        <f>MES_EOD!AK86+MES_EOD!AL86</f>
        <v>5.82</v>
      </c>
      <c r="L86">
        <f>NDMC_EOD!AK86+NDMC_EOD!AL86</f>
        <v>18</v>
      </c>
      <c r="M86">
        <f>TPDDL_EOD!AK86+TPDDL_EOD!AL86</f>
        <v>60</v>
      </c>
      <c r="N86">
        <f t="shared" si="7"/>
        <v>238.44</v>
      </c>
      <c r="O86" s="154">
        <f t="shared" si="8"/>
        <v>0</v>
      </c>
      <c r="P86">
        <v>99.62</v>
      </c>
      <c r="Q86">
        <v>55</v>
      </c>
      <c r="R86">
        <v>5.82</v>
      </c>
      <c r="S86">
        <v>18</v>
      </c>
      <c r="T86">
        <v>60</v>
      </c>
      <c r="U86" s="156">
        <f t="shared" si="9"/>
        <v>238.44</v>
      </c>
      <c r="V86" s="154">
        <f t="shared" si="10"/>
        <v>0</v>
      </c>
      <c r="Y86">
        <f>BAWANA!AW86+BAWANA!AX86</f>
        <v>32</v>
      </c>
      <c r="Z86">
        <f>BAWANA!BD86+BAWANA!BE86</f>
        <v>0</v>
      </c>
      <c r="AA86">
        <f>BAWANA!X86+BAWANA!Y86</f>
        <v>32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263.44</v>
      </c>
      <c r="E87">
        <f>BAWANA!AM87</f>
        <v>0</v>
      </c>
      <c r="F87">
        <f t="shared" si="11"/>
        <v>256</v>
      </c>
      <c r="G87">
        <f t="shared" si="12"/>
        <v>263.44</v>
      </c>
      <c r="H87" s="154"/>
      <c r="I87">
        <f>BRPL_EOD!AK87+BRPL_EOD!AL87</f>
        <v>99.62</v>
      </c>
      <c r="J87">
        <f>BYPL_EOD!AK87+BYPL_EOD!AL87</f>
        <v>80</v>
      </c>
      <c r="K87">
        <f>MES_EOD!AK87+MES_EOD!AL87</f>
        <v>5.82</v>
      </c>
      <c r="L87">
        <f>NDMC_EOD!AK87+NDMC_EOD!AL87</f>
        <v>18</v>
      </c>
      <c r="M87">
        <f>TPDDL_EOD!AK87+TPDDL_EOD!AL87</f>
        <v>60</v>
      </c>
      <c r="N87">
        <f t="shared" si="7"/>
        <v>263.44</v>
      </c>
      <c r="O87" s="154">
        <f t="shared" si="8"/>
        <v>0</v>
      </c>
      <c r="P87">
        <v>99.62</v>
      </c>
      <c r="Q87">
        <v>80</v>
      </c>
      <c r="R87">
        <v>5.82</v>
      </c>
      <c r="S87">
        <v>18</v>
      </c>
      <c r="T87">
        <v>60</v>
      </c>
      <c r="U87" s="156">
        <f t="shared" si="9"/>
        <v>263.44</v>
      </c>
      <c r="V87" s="154">
        <f t="shared" si="10"/>
        <v>0</v>
      </c>
      <c r="Y87">
        <f>BAWANA!AW87+BAWANA!AX87</f>
        <v>32</v>
      </c>
      <c r="Z87">
        <f>BAWANA!BD87+BAWANA!BE87</f>
        <v>0</v>
      </c>
      <c r="AA87">
        <f>BAWANA!X87+BAWANA!Y87</f>
        <v>32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263.44</v>
      </c>
      <c r="E88">
        <f>BAWANA!AM88</f>
        <v>0</v>
      </c>
      <c r="F88">
        <f t="shared" si="11"/>
        <v>256</v>
      </c>
      <c r="G88">
        <f t="shared" si="12"/>
        <v>263.44</v>
      </c>
      <c r="H88" s="154"/>
      <c r="I88">
        <f>BRPL_EOD!AK88+BRPL_EOD!AL88</f>
        <v>99.62</v>
      </c>
      <c r="J88">
        <f>BYPL_EOD!AK88+BYPL_EOD!AL88</f>
        <v>80</v>
      </c>
      <c r="K88">
        <f>MES_EOD!AK88+MES_EOD!AL88</f>
        <v>5.82</v>
      </c>
      <c r="L88">
        <f>NDMC_EOD!AK88+NDMC_EOD!AL88</f>
        <v>18</v>
      </c>
      <c r="M88">
        <f>TPDDL_EOD!AK88+TPDDL_EOD!AL88</f>
        <v>60</v>
      </c>
      <c r="N88">
        <f t="shared" si="7"/>
        <v>263.44</v>
      </c>
      <c r="O88" s="154">
        <f t="shared" si="8"/>
        <v>0</v>
      </c>
      <c r="P88">
        <v>99.62</v>
      </c>
      <c r="Q88">
        <v>80</v>
      </c>
      <c r="R88">
        <v>5.82</v>
      </c>
      <c r="S88">
        <v>18</v>
      </c>
      <c r="T88">
        <v>60</v>
      </c>
      <c r="U88" s="156">
        <f t="shared" si="9"/>
        <v>263.44</v>
      </c>
      <c r="V88" s="154">
        <f t="shared" si="10"/>
        <v>0</v>
      </c>
      <c r="Y88">
        <f>BAWANA!AW88+BAWANA!AX88</f>
        <v>32</v>
      </c>
      <c r="Z88">
        <f>BAWANA!BD88+BAWANA!BE88</f>
        <v>0</v>
      </c>
      <c r="AA88">
        <f>BAWANA!X88+BAWANA!Y88</f>
        <v>32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263.44</v>
      </c>
      <c r="E89">
        <f>BAWANA!AM89</f>
        <v>0</v>
      </c>
      <c r="F89">
        <f t="shared" si="11"/>
        <v>256</v>
      </c>
      <c r="G89">
        <f t="shared" si="12"/>
        <v>263.44</v>
      </c>
      <c r="H89" s="154"/>
      <c r="I89">
        <f>BRPL_EOD!AK89+BRPL_EOD!AL89</f>
        <v>99.62</v>
      </c>
      <c r="J89">
        <f>BYPL_EOD!AK89+BYPL_EOD!AL89</f>
        <v>80</v>
      </c>
      <c r="K89">
        <f>MES_EOD!AK89+MES_EOD!AL89</f>
        <v>5.82</v>
      </c>
      <c r="L89">
        <f>NDMC_EOD!AK89+NDMC_EOD!AL89</f>
        <v>18</v>
      </c>
      <c r="M89">
        <f>TPDDL_EOD!AK89+TPDDL_EOD!AL89</f>
        <v>60</v>
      </c>
      <c r="N89">
        <f t="shared" si="7"/>
        <v>263.44</v>
      </c>
      <c r="O89" s="154">
        <f t="shared" si="8"/>
        <v>0</v>
      </c>
      <c r="P89">
        <v>99.62</v>
      </c>
      <c r="Q89">
        <v>80</v>
      </c>
      <c r="R89">
        <v>5.82</v>
      </c>
      <c r="S89">
        <v>18</v>
      </c>
      <c r="T89">
        <v>60</v>
      </c>
      <c r="U89" s="156">
        <f t="shared" si="9"/>
        <v>263.44</v>
      </c>
      <c r="V89" s="154">
        <f t="shared" si="10"/>
        <v>0</v>
      </c>
      <c r="Y89">
        <f>BAWANA!AW89+BAWANA!AX89</f>
        <v>32</v>
      </c>
      <c r="Z89">
        <f>BAWANA!BD89+BAWANA!BE89</f>
        <v>0</v>
      </c>
      <c r="AA89">
        <f>BAWANA!X89+BAWANA!Y89</f>
        <v>32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228.44</v>
      </c>
      <c r="E90">
        <f>BAWANA!AM90</f>
        <v>0</v>
      </c>
      <c r="F90">
        <f t="shared" si="11"/>
        <v>256</v>
      </c>
      <c r="G90">
        <f t="shared" si="12"/>
        <v>228.44</v>
      </c>
      <c r="H90" s="154"/>
      <c r="I90">
        <f>BRPL_EOD!AK90+BRPL_EOD!AL90</f>
        <v>99.62</v>
      </c>
      <c r="J90">
        <f>BYPL_EOD!AK90+BYPL_EOD!AL90</f>
        <v>55</v>
      </c>
      <c r="K90">
        <f>MES_EOD!AK90+MES_EOD!AL90</f>
        <v>5.82</v>
      </c>
      <c r="L90">
        <f>NDMC_EOD!AK90+NDMC_EOD!AL90</f>
        <v>18</v>
      </c>
      <c r="M90">
        <f>TPDDL_EOD!AK90+TPDDL_EOD!AL90</f>
        <v>50</v>
      </c>
      <c r="N90">
        <f t="shared" si="7"/>
        <v>228.44</v>
      </c>
      <c r="O90" s="154">
        <f t="shared" si="8"/>
        <v>0</v>
      </c>
      <c r="P90">
        <v>99.62</v>
      </c>
      <c r="Q90">
        <v>55</v>
      </c>
      <c r="R90">
        <v>5.82</v>
      </c>
      <c r="S90">
        <v>18</v>
      </c>
      <c r="T90">
        <v>50</v>
      </c>
      <c r="U90" s="156">
        <f t="shared" si="9"/>
        <v>228.44</v>
      </c>
      <c r="V90" s="154">
        <f t="shared" si="10"/>
        <v>0</v>
      </c>
      <c r="Y90">
        <f>BAWANA!AW90+BAWANA!AX90</f>
        <v>32</v>
      </c>
      <c r="Z90">
        <f>BAWANA!BD90+BAWANA!BE90</f>
        <v>9.56</v>
      </c>
      <c r="AA90">
        <f>BAWANA!X90+BAWANA!Y90</f>
        <v>32</v>
      </c>
      <c r="AB90">
        <f>BAWANA!AE90+BAWANA!AF90</f>
        <v>9.56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238.44</v>
      </c>
      <c r="E91">
        <f>BAWANA!AM91</f>
        <v>0</v>
      </c>
      <c r="F91">
        <f t="shared" si="11"/>
        <v>256</v>
      </c>
      <c r="G91">
        <f t="shared" si="12"/>
        <v>238.44</v>
      </c>
      <c r="H91" s="154"/>
      <c r="I91">
        <f>BRPL_EOD!AK91+BRPL_EOD!AL91</f>
        <v>99.62</v>
      </c>
      <c r="J91">
        <f>BYPL_EOD!AK91+BYPL_EOD!AL91</f>
        <v>55</v>
      </c>
      <c r="K91">
        <f>MES_EOD!AK91+MES_EOD!AL91</f>
        <v>5.82</v>
      </c>
      <c r="L91">
        <f>NDMC_EOD!AK91+NDMC_EOD!AL91</f>
        <v>18</v>
      </c>
      <c r="M91">
        <f>TPDDL_EOD!AK91+TPDDL_EOD!AL91</f>
        <v>60</v>
      </c>
      <c r="N91">
        <f t="shared" si="7"/>
        <v>238.44</v>
      </c>
      <c r="O91" s="154">
        <f t="shared" si="8"/>
        <v>0</v>
      </c>
      <c r="P91">
        <v>99.62</v>
      </c>
      <c r="Q91">
        <v>55</v>
      </c>
      <c r="R91">
        <v>5.82</v>
      </c>
      <c r="S91">
        <v>18</v>
      </c>
      <c r="T91">
        <v>60</v>
      </c>
      <c r="U91" s="156">
        <f t="shared" si="9"/>
        <v>238.44</v>
      </c>
      <c r="V91" s="154">
        <f t="shared" si="10"/>
        <v>0</v>
      </c>
      <c r="Y91">
        <f>BAWANA!AW91+BAWANA!AX91</f>
        <v>32</v>
      </c>
      <c r="Z91">
        <f>BAWANA!BD91+BAWANA!BE91</f>
        <v>0</v>
      </c>
      <c r="AA91">
        <f>BAWANA!X91+BAWANA!Y91</f>
        <v>32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238.44</v>
      </c>
      <c r="E92">
        <f>BAWANA!AM92</f>
        <v>0</v>
      </c>
      <c r="F92">
        <f t="shared" si="11"/>
        <v>256</v>
      </c>
      <c r="G92">
        <f t="shared" si="12"/>
        <v>238.44</v>
      </c>
      <c r="H92" s="154"/>
      <c r="I92">
        <f>BRPL_EOD!AK92+BRPL_EOD!AL92</f>
        <v>99.62</v>
      </c>
      <c r="J92">
        <f>BYPL_EOD!AK92+BYPL_EOD!AL92</f>
        <v>55</v>
      </c>
      <c r="K92">
        <f>MES_EOD!AK92+MES_EOD!AL92</f>
        <v>5.82</v>
      </c>
      <c r="L92">
        <f>NDMC_EOD!AK92+NDMC_EOD!AL92</f>
        <v>18</v>
      </c>
      <c r="M92">
        <f>TPDDL_EOD!AK92+TPDDL_EOD!AL92</f>
        <v>60</v>
      </c>
      <c r="N92">
        <f t="shared" si="7"/>
        <v>238.44</v>
      </c>
      <c r="O92" s="154">
        <f t="shared" si="8"/>
        <v>0</v>
      </c>
      <c r="P92">
        <v>99.62</v>
      </c>
      <c r="Q92">
        <v>55</v>
      </c>
      <c r="R92">
        <v>5.82</v>
      </c>
      <c r="S92">
        <v>18</v>
      </c>
      <c r="T92">
        <v>60</v>
      </c>
      <c r="U92" s="156">
        <f t="shared" si="9"/>
        <v>238.44</v>
      </c>
      <c r="V92" s="154">
        <f t="shared" si="10"/>
        <v>0</v>
      </c>
      <c r="Y92">
        <f>BAWANA!AW92+BAWANA!AX92</f>
        <v>32</v>
      </c>
      <c r="Z92">
        <f>BAWANA!BD92+BAWANA!BE92</f>
        <v>0</v>
      </c>
      <c r="AA92">
        <f>BAWANA!X92+BAWANA!Y92</f>
        <v>32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238.44</v>
      </c>
      <c r="E93">
        <f>BAWANA!AM93</f>
        <v>0</v>
      </c>
      <c r="F93">
        <f t="shared" si="11"/>
        <v>256</v>
      </c>
      <c r="G93">
        <f t="shared" si="12"/>
        <v>238.44</v>
      </c>
      <c r="H93" s="154"/>
      <c r="I93">
        <f>BRPL_EOD!AK93+BRPL_EOD!AL93</f>
        <v>99.62</v>
      </c>
      <c r="J93">
        <f>BYPL_EOD!AK93+BYPL_EOD!AL93</f>
        <v>55</v>
      </c>
      <c r="K93">
        <f>MES_EOD!AK93+MES_EOD!AL93</f>
        <v>5.82</v>
      </c>
      <c r="L93">
        <f>NDMC_EOD!AK93+NDMC_EOD!AL93</f>
        <v>18</v>
      </c>
      <c r="M93">
        <f>TPDDL_EOD!AK93+TPDDL_EOD!AL93</f>
        <v>60</v>
      </c>
      <c r="N93">
        <f t="shared" si="7"/>
        <v>238.44</v>
      </c>
      <c r="O93" s="154">
        <f t="shared" si="8"/>
        <v>0</v>
      </c>
      <c r="P93">
        <v>99.62</v>
      </c>
      <c r="Q93">
        <v>55</v>
      </c>
      <c r="R93">
        <v>5.82</v>
      </c>
      <c r="S93">
        <v>18</v>
      </c>
      <c r="T93">
        <v>60</v>
      </c>
      <c r="U93" s="156">
        <f t="shared" si="9"/>
        <v>238.44</v>
      </c>
      <c r="V93" s="154">
        <f t="shared" si="10"/>
        <v>0</v>
      </c>
      <c r="Y93">
        <f>BAWANA!AW93+BAWANA!AX93</f>
        <v>32</v>
      </c>
      <c r="Z93">
        <f>BAWANA!BD93+BAWANA!BE93</f>
        <v>0</v>
      </c>
      <c r="AA93">
        <f>BAWANA!X93+BAWANA!Y93</f>
        <v>32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238.44</v>
      </c>
      <c r="E94">
        <f>BAWANA!AM94</f>
        <v>0</v>
      </c>
      <c r="F94">
        <f t="shared" si="11"/>
        <v>256</v>
      </c>
      <c r="G94">
        <f t="shared" si="12"/>
        <v>238.44</v>
      </c>
      <c r="H94" s="154"/>
      <c r="I94">
        <f>BRPL_EOD!AK94+BRPL_EOD!AL94</f>
        <v>99.62</v>
      </c>
      <c r="J94">
        <f>BYPL_EOD!AK94+BYPL_EOD!AL94</f>
        <v>55</v>
      </c>
      <c r="K94">
        <f>MES_EOD!AK94+MES_EOD!AL94</f>
        <v>5.82</v>
      </c>
      <c r="L94">
        <f>NDMC_EOD!AK94+NDMC_EOD!AL94</f>
        <v>18</v>
      </c>
      <c r="M94">
        <f>TPDDL_EOD!AK94+TPDDL_EOD!AL94</f>
        <v>60</v>
      </c>
      <c r="N94">
        <f t="shared" si="7"/>
        <v>238.44</v>
      </c>
      <c r="O94" s="154">
        <f t="shared" si="8"/>
        <v>0</v>
      </c>
      <c r="P94">
        <v>99.62</v>
      </c>
      <c r="Q94">
        <v>55</v>
      </c>
      <c r="R94">
        <v>5.82</v>
      </c>
      <c r="S94">
        <v>18</v>
      </c>
      <c r="T94">
        <v>60</v>
      </c>
      <c r="U94" s="156">
        <f t="shared" si="9"/>
        <v>238.44</v>
      </c>
      <c r="V94" s="154">
        <f t="shared" si="10"/>
        <v>0</v>
      </c>
      <c r="Y94">
        <f>BAWANA!AW94+BAWANA!AX94</f>
        <v>32</v>
      </c>
      <c r="Z94">
        <f>BAWANA!BD94+BAWANA!BE94</f>
        <v>0</v>
      </c>
      <c r="AA94">
        <f>BAWANA!X94+BAWANA!Y94</f>
        <v>32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238.44</v>
      </c>
      <c r="E95">
        <f>BAWANA!AM95</f>
        <v>0</v>
      </c>
      <c r="F95">
        <f t="shared" si="11"/>
        <v>256</v>
      </c>
      <c r="G95">
        <f t="shared" si="12"/>
        <v>238.44</v>
      </c>
      <c r="H95" s="154"/>
      <c r="I95">
        <f>BRPL_EOD!AK95+BRPL_EOD!AL95</f>
        <v>99.62</v>
      </c>
      <c r="J95">
        <f>BYPL_EOD!AK95+BYPL_EOD!AL95</f>
        <v>55</v>
      </c>
      <c r="K95">
        <f>MES_EOD!AK95+MES_EOD!AL95</f>
        <v>5.82</v>
      </c>
      <c r="L95">
        <f>NDMC_EOD!AK95+NDMC_EOD!AL95</f>
        <v>18</v>
      </c>
      <c r="M95">
        <f>TPDDL_EOD!AK95+TPDDL_EOD!AL95</f>
        <v>60</v>
      </c>
      <c r="N95">
        <f t="shared" si="7"/>
        <v>238.44</v>
      </c>
      <c r="O95" s="154">
        <f t="shared" si="8"/>
        <v>0</v>
      </c>
      <c r="P95">
        <v>99.62</v>
      </c>
      <c r="Q95">
        <v>55</v>
      </c>
      <c r="R95">
        <v>5.82</v>
      </c>
      <c r="S95">
        <v>18</v>
      </c>
      <c r="T95">
        <v>60</v>
      </c>
      <c r="U95" s="156">
        <f t="shared" si="9"/>
        <v>238.44</v>
      </c>
      <c r="V95" s="154">
        <f t="shared" si="10"/>
        <v>0</v>
      </c>
      <c r="Y95">
        <f>BAWANA!AW95+BAWANA!AX95</f>
        <v>32</v>
      </c>
      <c r="Z95">
        <f>BAWANA!BD95+BAWANA!BE95</f>
        <v>0</v>
      </c>
      <c r="AA95">
        <f>BAWANA!X95+BAWANA!Y95</f>
        <v>32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238.44</v>
      </c>
      <c r="E96">
        <f>BAWANA!AM96</f>
        <v>0</v>
      </c>
      <c r="F96">
        <f t="shared" si="11"/>
        <v>256</v>
      </c>
      <c r="G96">
        <f t="shared" si="12"/>
        <v>238.44</v>
      </c>
      <c r="H96" s="154"/>
      <c r="I96">
        <f>BRPL_EOD!AK96+BRPL_EOD!AL96</f>
        <v>99.62</v>
      </c>
      <c r="J96">
        <f>BYPL_EOD!AK96+BYPL_EOD!AL96</f>
        <v>55</v>
      </c>
      <c r="K96">
        <f>MES_EOD!AK96+MES_EOD!AL96</f>
        <v>5.82</v>
      </c>
      <c r="L96">
        <f>NDMC_EOD!AK96+NDMC_EOD!AL96</f>
        <v>18</v>
      </c>
      <c r="M96">
        <f>TPDDL_EOD!AK96+TPDDL_EOD!AL96</f>
        <v>60</v>
      </c>
      <c r="N96">
        <f t="shared" si="7"/>
        <v>238.44</v>
      </c>
      <c r="O96" s="154">
        <f t="shared" si="8"/>
        <v>0</v>
      </c>
      <c r="P96">
        <v>99.62</v>
      </c>
      <c r="Q96">
        <v>55</v>
      </c>
      <c r="R96">
        <v>5.82</v>
      </c>
      <c r="S96">
        <v>18</v>
      </c>
      <c r="T96">
        <v>60</v>
      </c>
      <c r="U96" s="156">
        <f t="shared" si="9"/>
        <v>238.44</v>
      </c>
      <c r="V96" s="154">
        <f t="shared" si="10"/>
        <v>0</v>
      </c>
      <c r="Y96">
        <f>BAWANA!AW96+BAWANA!AX96</f>
        <v>32</v>
      </c>
      <c r="Z96">
        <f>BAWANA!BD96+BAWANA!BE96</f>
        <v>0</v>
      </c>
      <c r="AA96">
        <f>BAWANA!X96+BAWANA!Y96</f>
        <v>32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238.44</v>
      </c>
      <c r="E97">
        <f>BAWANA!AM97</f>
        <v>0</v>
      </c>
      <c r="F97">
        <f t="shared" si="11"/>
        <v>256</v>
      </c>
      <c r="G97">
        <f t="shared" si="12"/>
        <v>238.44</v>
      </c>
      <c r="H97" s="154"/>
      <c r="I97">
        <f>BRPL_EOD!AK97+BRPL_EOD!AL97</f>
        <v>99.62</v>
      </c>
      <c r="J97">
        <f>BYPL_EOD!AK97+BYPL_EOD!AL97</f>
        <v>55</v>
      </c>
      <c r="K97">
        <f>MES_EOD!AK97+MES_EOD!AL97</f>
        <v>5.82</v>
      </c>
      <c r="L97">
        <f>NDMC_EOD!AK97+NDMC_EOD!AL97</f>
        <v>18</v>
      </c>
      <c r="M97">
        <f>TPDDL_EOD!AK97+TPDDL_EOD!AL97</f>
        <v>60</v>
      </c>
      <c r="N97">
        <f t="shared" si="7"/>
        <v>238.44</v>
      </c>
      <c r="O97" s="154">
        <f t="shared" si="8"/>
        <v>0</v>
      </c>
      <c r="P97">
        <v>99.62</v>
      </c>
      <c r="Q97">
        <v>55</v>
      </c>
      <c r="R97">
        <v>5.82</v>
      </c>
      <c r="S97">
        <v>18</v>
      </c>
      <c r="T97">
        <v>60</v>
      </c>
      <c r="U97" s="156">
        <f t="shared" si="9"/>
        <v>238.44</v>
      </c>
      <c r="V97" s="154">
        <f t="shared" si="10"/>
        <v>0</v>
      </c>
      <c r="Y97">
        <f>BAWANA!AW97+BAWANA!AX97</f>
        <v>32</v>
      </c>
      <c r="Z97">
        <f>BAWANA!BD97+BAWANA!BE97</f>
        <v>0</v>
      </c>
      <c r="AA97">
        <f>BAWANA!X97+BAWANA!Y97</f>
        <v>32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238.44</v>
      </c>
      <c r="E98">
        <f>BAWANA!AM98</f>
        <v>0</v>
      </c>
      <c r="F98">
        <f t="shared" si="11"/>
        <v>256</v>
      </c>
      <c r="G98">
        <f t="shared" si="12"/>
        <v>238.44</v>
      </c>
      <c r="H98" s="154"/>
      <c r="I98">
        <f>BRPL_EOD!AK98+BRPL_EOD!AL98</f>
        <v>99.62</v>
      </c>
      <c r="J98">
        <f>BYPL_EOD!AK98+BYPL_EOD!AL98</f>
        <v>55</v>
      </c>
      <c r="K98">
        <f>MES_EOD!AK98+MES_EOD!AL98</f>
        <v>5.82</v>
      </c>
      <c r="L98">
        <f>NDMC_EOD!AK98+NDMC_EOD!AL98</f>
        <v>18</v>
      </c>
      <c r="M98">
        <f>TPDDL_EOD!AK98+TPDDL_EOD!AL98</f>
        <v>60</v>
      </c>
      <c r="N98">
        <f t="shared" si="7"/>
        <v>238.44</v>
      </c>
      <c r="O98" s="154">
        <f t="shared" si="8"/>
        <v>0</v>
      </c>
      <c r="P98">
        <v>99.62</v>
      </c>
      <c r="Q98">
        <v>55</v>
      </c>
      <c r="R98">
        <v>5.82</v>
      </c>
      <c r="S98">
        <v>18</v>
      </c>
      <c r="T98">
        <v>60</v>
      </c>
      <c r="U98" s="156">
        <f t="shared" si="9"/>
        <v>238.44</v>
      </c>
      <c r="V98" s="154">
        <f t="shared" si="10"/>
        <v>0</v>
      </c>
      <c r="Y98">
        <f>BAWANA!AW98+BAWANA!AX98</f>
        <v>32</v>
      </c>
      <c r="Z98">
        <f>BAWANA!BD98+BAWANA!BE98</f>
        <v>0</v>
      </c>
      <c r="AA98">
        <f>BAWANA!X98+BAWANA!Y98</f>
        <v>32</v>
      </c>
      <c r="AB98">
        <f>BAWANA!AE98+BAWANA!AF98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5.6836249999999975</v>
      </c>
      <c r="E99" s="156">
        <f t="shared" si="14"/>
        <v>0</v>
      </c>
      <c r="F99" s="156">
        <f t="shared" si="14"/>
        <v>6.1440000000000001</v>
      </c>
      <c r="G99" s="156">
        <f t="shared" si="14"/>
        <v>5.6836249999999975</v>
      </c>
      <c r="H99" s="156"/>
      <c r="I99" s="156">
        <f t="shared" si="14"/>
        <v>2.3022850000000008</v>
      </c>
      <c r="J99" s="156">
        <f t="shared" si="14"/>
        <v>1.4676499999999992</v>
      </c>
      <c r="K99" s="156">
        <f t="shared" si="14"/>
        <v>0.13967999999999997</v>
      </c>
      <c r="L99" s="156">
        <f t="shared" si="14"/>
        <v>0.43307999999999996</v>
      </c>
      <c r="M99" s="156">
        <f t="shared" si="14"/>
        <v>1.3569449999999998</v>
      </c>
      <c r="N99" s="156">
        <f t="shared" si="14"/>
        <v>5.6996399999999978</v>
      </c>
      <c r="O99" s="156">
        <f t="shared" si="14"/>
        <v>-1.6014999999999956E-2</v>
      </c>
      <c r="P99" s="156">
        <f t="shared" si="14"/>
        <v>2.296398794197255</v>
      </c>
      <c r="Q99" s="156">
        <f t="shared" si="14"/>
        <v>1.4624747536922407</v>
      </c>
      <c r="R99" s="156">
        <f t="shared" si="14"/>
        <v>0.13933602486545754</v>
      </c>
      <c r="S99" s="156">
        <f t="shared" si="14"/>
        <v>0.43201614811697098</v>
      </c>
      <c r="T99" s="156">
        <f t="shared" si="14"/>
        <v>1.3533992791280753</v>
      </c>
      <c r="U99" s="156">
        <f t="shared" si="14"/>
        <v>5.6836249999999975</v>
      </c>
      <c r="V99" s="156">
        <f t="shared" si="10"/>
        <v>0</v>
      </c>
      <c r="Y99" s="156">
        <f>SUM(Y3:Y98)/4000</f>
        <v>0.57703749999999987</v>
      </c>
      <c r="Z99" s="156">
        <f t="shared" ref="Z99:AD99" si="15">SUM(Z3:Z98)/4000</f>
        <v>0.37874749999999996</v>
      </c>
      <c r="AA99" s="156">
        <f t="shared" si="15"/>
        <v>0.57703749999999987</v>
      </c>
      <c r="AB99" s="156">
        <f t="shared" si="15"/>
        <v>0.37874749999999996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360</v>
      </c>
      <c r="C3">
        <f>BAWANA!G3</f>
        <v>460</v>
      </c>
      <c r="D3">
        <f>BAWANA!AP3</f>
        <v>0</v>
      </c>
      <c r="E3">
        <f>BAWANA!AQ3</f>
        <v>0</v>
      </c>
      <c r="F3">
        <f>(B3+C3)*0.8</f>
        <v>656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360</v>
      </c>
      <c r="C4">
        <f>BAWANA!G4</f>
        <v>460</v>
      </c>
      <c r="D4">
        <f>BAWANA!AP4</f>
        <v>0</v>
      </c>
      <c r="E4">
        <f>BAWANA!AQ4</f>
        <v>0</v>
      </c>
      <c r="F4">
        <f t="shared" ref="F4:F67" si="4">(B4+C4)*0.8</f>
        <v>656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360</v>
      </c>
      <c r="C5">
        <f>BAWANA!G5</f>
        <v>460</v>
      </c>
      <c r="D5">
        <f>BAWANA!AP5</f>
        <v>0</v>
      </c>
      <c r="E5">
        <f>BAWANA!AQ5</f>
        <v>0</v>
      </c>
      <c r="F5">
        <f t="shared" si="4"/>
        <v>656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360</v>
      </c>
      <c r="C6">
        <f>BAWANA!G6</f>
        <v>460</v>
      </c>
      <c r="D6">
        <f>BAWANA!AP6</f>
        <v>0</v>
      </c>
      <c r="E6">
        <f>BAWANA!AQ6</f>
        <v>0</v>
      </c>
      <c r="F6">
        <f t="shared" si="4"/>
        <v>656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360</v>
      </c>
      <c r="C7">
        <f>BAWANA!G7</f>
        <v>460</v>
      </c>
      <c r="D7">
        <f>BAWANA!AP7</f>
        <v>0</v>
      </c>
      <c r="E7">
        <f>BAWANA!AQ7</f>
        <v>0</v>
      </c>
      <c r="F7">
        <f t="shared" si="4"/>
        <v>656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360</v>
      </c>
      <c r="C8">
        <f>BAWANA!G8</f>
        <v>460</v>
      </c>
      <c r="D8">
        <f>BAWANA!AP8</f>
        <v>0</v>
      </c>
      <c r="E8">
        <f>BAWANA!AQ8</f>
        <v>0</v>
      </c>
      <c r="F8">
        <f t="shared" si="4"/>
        <v>656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360</v>
      </c>
      <c r="C9">
        <f>BAWANA!G9</f>
        <v>460</v>
      </c>
      <c r="D9">
        <f>BAWANA!AP9</f>
        <v>0</v>
      </c>
      <c r="E9">
        <f>BAWANA!AQ9</f>
        <v>0</v>
      </c>
      <c r="F9">
        <f t="shared" si="4"/>
        <v>656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360</v>
      </c>
      <c r="C10">
        <f>BAWANA!G10</f>
        <v>460</v>
      </c>
      <c r="D10">
        <f>BAWANA!AP10</f>
        <v>0</v>
      </c>
      <c r="E10">
        <f>BAWANA!AQ10</f>
        <v>0</v>
      </c>
      <c r="F10">
        <f t="shared" si="4"/>
        <v>656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360</v>
      </c>
      <c r="C11">
        <f>BAWANA!G11</f>
        <v>460</v>
      </c>
      <c r="D11">
        <f>BAWANA!AP11</f>
        <v>0</v>
      </c>
      <c r="E11">
        <f>BAWANA!AQ11</f>
        <v>0</v>
      </c>
      <c r="F11">
        <f t="shared" si="4"/>
        <v>656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360</v>
      </c>
      <c r="C12">
        <f>BAWANA!G12</f>
        <v>460</v>
      </c>
      <c r="D12">
        <f>BAWANA!AP12</f>
        <v>0</v>
      </c>
      <c r="E12">
        <f>BAWANA!AQ12</f>
        <v>0</v>
      </c>
      <c r="F12">
        <f t="shared" si="4"/>
        <v>656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360</v>
      </c>
      <c r="C13">
        <f>BAWANA!G13</f>
        <v>460</v>
      </c>
      <c r="D13">
        <f>BAWANA!AP13</f>
        <v>0</v>
      </c>
      <c r="E13">
        <f>BAWANA!AQ13</f>
        <v>0</v>
      </c>
      <c r="F13">
        <f t="shared" si="4"/>
        <v>656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360</v>
      </c>
      <c r="C14">
        <f>BAWANA!G14</f>
        <v>460</v>
      </c>
      <c r="D14">
        <f>BAWANA!AP14</f>
        <v>0</v>
      </c>
      <c r="E14">
        <f>BAWANA!AQ14</f>
        <v>0</v>
      </c>
      <c r="F14">
        <f t="shared" si="4"/>
        <v>656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360</v>
      </c>
      <c r="C15">
        <f>BAWANA!G15</f>
        <v>460</v>
      </c>
      <c r="D15">
        <f>BAWANA!AP15</f>
        <v>0</v>
      </c>
      <c r="E15">
        <f>BAWANA!AQ15</f>
        <v>0</v>
      </c>
      <c r="F15">
        <f t="shared" si="4"/>
        <v>656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360</v>
      </c>
      <c r="C16">
        <f>BAWANA!G16</f>
        <v>460</v>
      </c>
      <c r="D16">
        <f>BAWANA!AP16</f>
        <v>0</v>
      </c>
      <c r="E16">
        <f>BAWANA!AQ16</f>
        <v>0</v>
      </c>
      <c r="F16">
        <f t="shared" si="4"/>
        <v>656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360</v>
      </c>
      <c r="C17">
        <f>BAWANA!G17</f>
        <v>460</v>
      </c>
      <c r="D17">
        <f>BAWANA!AP17</f>
        <v>0</v>
      </c>
      <c r="E17">
        <f>BAWANA!AQ17</f>
        <v>0</v>
      </c>
      <c r="F17">
        <f t="shared" si="4"/>
        <v>656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360</v>
      </c>
      <c r="C18">
        <f>BAWANA!G18</f>
        <v>460</v>
      </c>
      <c r="D18">
        <f>BAWANA!AP18</f>
        <v>0</v>
      </c>
      <c r="E18">
        <f>BAWANA!AQ18</f>
        <v>0</v>
      </c>
      <c r="F18">
        <f t="shared" si="4"/>
        <v>656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360</v>
      </c>
      <c r="C19">
        <f>BAWANA!G19</f>
        <v>460</v>
      </c>
      <c r="D19">
        <f>BAWANA!AP19</f>
        <v>0</v>
      </c>
      <c r="E19">
        <f>BAWANA!AQ19</f>
        <v>0</v>
      </c>
      <c r="F19">
        <f t="shared" si="4"/>
        <v>656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360</v>
      </c>
      <c r="C20">
        <f>BAWANA!G20</f>
        <v>460</v>
      </c>
      <c r="D20">
        <f>BAWANA!AP20</f>
        <v>0</v>
      </c>
      <c r="E20">
        <f>BAWANA!AQ20</f>
        <v>0</v>
      </c>
      <c r="F20">
        <f t="shared" si="4"/>
        <v>656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360</v>
      </c>
      <c r="C21">
        <f>BAWANA!G21</f>
        <v>460</v>
      </c>
      <c r="D21">
        <f>BAWANA!AP21</f>
        <v>0</v>
      </c>
      <c r="E21">
        <f>BAWANA!AQ21</f>
        <v>0</v>
      </c>
      <c r="F21">
        <f t="shared" si="4"/>
        <v>656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360</v>
      </c>
      <c r="C22">
        <f>BAWANA!G22</f>
        <v>460</v>
      </c>
      <c r="D22">
        <f>BAWANA!AP22</f>
        <v>0</v>
      </c>
      <c r="E22">
        <f>BAWANA!AQ22</f>
        <v>0</v>
      </c>
      <c r="F22">
        <f t="shared" si="4"/>
        <v>656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360</v>
      </c>
      <c r="C23">
        <f>BAWANA!G23</f>
        <v>460</v>
      </c>
      <c r="D23">
        <f>BAWANA!AP23</f>
        <v>0</v>
      </c>
      <c r="E23">
        <f>BAWANA!AQ23</f>
        <v>0</v>
      </c>
      <c r="F23">
        <f t="shared" si="4"/>
        <v>656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360</v>
      </c>
      <c r="C24">
        <f>BAWANA!G24</f>
        <v>460</v>
      </c>
      <c r="D24">
        <f>BAWANA!AP24</f>
        <v>0</v>
      </c>
      <c r="E24">
        <f>BAWANA!AQ24</f>
        <v>0</v>
      </c>
      <c r="F24">
        <f t="shared" si="4"/>
        <v>656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360</v>
      </c>
      <c r="C25">
        <f>BAWANA!G25</f>
        <v>460</v>
      </c>
      <c r="D25">
        <f>BAWANA!AP25</f>
        <v>0</v>
      </c>
      <c r="E25">
        <f>BAWANA!AQ25</f>
        <v>0</v>
      </c>
      <c r="F25">
        <f t="shared" si="4"/>
        <v>656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360</v>
      </c>
      <c r="C26">
        <f>BAWANA!G26</f>
        <v>460</v>
      </c>
      <c r="D26">
        <f>BAWANA!AP26</f>
        <v>0</v>
      </c>
      <c r="E26">
        <f>BAWANA!AQ26</f>
        <v>0</v>
      </c>
      <c r="F26">
        <f t="shared" si="4"/>
        <v>656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360</v>
      </c>
      <c r="C27">
        <f>BAWANA!G27</f>
        <v>460</v>
      </c>
      <c r="D27">
        <f>BAWANA!AP27</f>
        <v>0</v>
      </c>
      <c r="E27">
        <f>BAWANA!AQ27</f>
        <v>0</v>
      </c>
      <c r="F27">
        <f t="shared" si="4"/>
        <v>656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360</v>
      </c>
      <c r="C28">
        <f>BAWANA!G28</f>
        <v>460</v>
      </c>
      <c r="D28">
        <f>BAWANA!AP28</f>
        <v>0</v>
      </c>
      <c r="E28">
        <f>BAWANA!AQ28</f>
        <v>0</v>
      </c>
      <c r="F28">
        <f t="shared" si="4"/>
        <v>656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360</v>
      </c>
      <c r="C29">
        <f>BAWANA!G29</f>
        <v>460</v>
      </c>
      <c r="D29">
        <f>BAWANA!AP29</f>
        <v>0</v>
      </c>
      <c r="E29">
        <f>BAWANA!AQ29</f>
        <v>0</v>
      </c>
      <c r="F29">
        <f t="shared" si="4"/>
        <v>656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360</v>
      </c>
      <c r="C30">
        <f>BAWANA!G30</f>
        <v>460</v>
      </c>
      <c r="D30">
        <f>BAWANA!AP30</f>
        <v>0</v>
      </c>
      <c r="E30">
        <f>BAWANA!AQ30</f>
        <v>0</v>
      </c>
      <c r="F30">
        <f t="shared" si="4"/>
        <v>656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360</v>
      </c>
      <c r="C31">
        <f>BAWANA!G31</f>
        <v>460</v>
      </c>
      <c r="D31">
        <f>BAWANA!AP31</f>
        <v>0</v>
      </c>
      <c r="E31">
        <f>BAWANA!AQ31</f>
        <v>0</v>
      </c>
      <c r="F31">
        <f t="shared" si="4"/>
        <v>656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360</v>
      </c>
      <c r="C32">
        <f>BAWANA!G32</f>
        <v>460</v>
      </c>
      <c r="D32">
        <f>BAWANA!AP32</f>
        <v>0</v>
      </c>
      <c r="E32">
        <f>BAWANA!AQ32</f>
        <v>0</v>
      </c>
      <c r="F32">
        <f t="shared" si="4"/>
        <v>656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360</v>
      </c>
      <c r="C33">
        <f>BAWANA!G33</f>
        <v>460</v>
      </c>
      <c r="D33">
        <f>BAWANA!AP33</f>
        <v>0</v>
      </c>
      <c r="E33">
        <f>BAWANA!AQ33</f>
        <v>0</v>
      </c>
      <c r="F33">
        <f t="shared" si="4"/>
        <v>656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360</v>
      </c>
      <c r="C34">
        <f>BAWANA!G34</f>
        <v>460</v>
      </c>
      <c r="D34">
        <f>BAWANA!AP34</f>
        <v>0</v>
      </c>
      <c r="E34">
        <f>BAWANA!AQ34</f>
        <v>0</v>
      </c>
      <c r="F34">
        <f t="shared" si="4"/>
        <v>656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360</v>
      </c>
      <c r="C35">
        <f>BAWANA!G35</f>
        <v>460</v>
      </c>
      <c r="D35">
        <f>BAWANA!AP35</f>
        <v>0</v>
      </c>
      <c r="E35">
        <f>BAWANA!AQ35</f>
        <v>0</v>
      </c>
      <c r="F35">
        <f t="shared" si="4"/>
        <v>656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360</v>
      </c>
      <c r="C36">
        <f>BAWANA!G36</f>
        <v>460</v>
      </c>
      <c r="D36">
        <f>BAWANA!AP36</f>
        <v>0</v>
      </c>
      <c r="E36">
        <f>BAWANA!AQ36</f>
        <v>0</v>
      </c>
      <c r="F36">
        <f t="shared" si="4"/>
        <v>656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360</v>
      </c>
      <c r="C37">
        <f>BAWANA!G37</f>
        <v>460</v>
      </c>
      <c r="D37">
        <f>BAWANA!AP37</f>
        <v>0</v>
      </c>
      <c r="E37">
        <f>BAWANA!AQ37</f>
        <v>0</v>
      </c>
      <c r="F37">
        <f t="shared" si="4"/>
        <v>656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360</v>
      </c>
      <c r="C38">
        <f>BAWANA!G38</f>
        <v>460</v>
      </c>
      <c r="D38">
        <f>BAWANA!AP38</f>
        <v>0</v>
      </c>
      <c r="E38">
        <f>BAWANA!AQ38</f>
        <v>0</v>
      </c>
      <c r="F38">
        <f t="shared" si="4"/>
        <v>656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360</v>
      </c>
      <c r="C39">
        <f>BAWANA!G39</f>
        <v>460</v>
      </c>
      <c r="D39">
        <f>BAWANA!AP39</f>
        <v>0</v>
      </c>
      <c r="E39">
        <f>BAWANA!AQ39</f>
        <v>0</v>
      </c>
      <c r="F39">
        <f t="shared" si="4"/>
        <v>656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360</v>
      </c>
      <c r="C40">
        <f>BAWANA!G40</f>
        <v>460</v>
      </c>
      <c r="D40">
        <f>BAWANA!AP40</f>
        <v>0</v>
      </c>
      <c r="E40">
        <f>BAWANA!AQ40</f>
        <v>0</v>
      </c>
      <c r="F40">
        <f t="shared" si="4"/>
        <v>656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360</v>
      </c>
      <c r="C41">
        <f>BAWANA!G41</f>
        <v>460</v>
      </c>
      <c r="D41">
        <f>BAWANA!AP41</f>
        <v>0</v>
      </c>
      <c r="E41">
        <f>BAWANA!AQ41</f>
        <v>0</v>
      </c>
      <c r="F41">
        <f t="shared" si="4"/>
        <v>656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360</v>
      </c>
      <c r="C42">
        <f>BAWANA!G42</f>
        <v>460</v>
      </c>
      <c r="D42">
        <f>BAWANA!AP42</f>
        <v>0</v>
      </c>
      <c r="E42">
        <f>BAWANA!AQ42</f>
        <v>0</v>
      </c>
      <c r="F42">
        <f t="shared" si="4"/>
        <v>656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360</v>
      </c>
      <c r="C43">
        <f>BAWANA!G43</f>
        <v>460</v>
      </c>
      <c r="D43">
        <f>BAWANA!AP43</f>
        <v>0</v>
      </c>
      <c r="E43">
        <f>BAWANA!AQ43</f>
        <v>0</v>
      </c>
      <c r="F43">
        <f t="shared" si="4"/>
        <v>656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360</v>
      </c>
      <c r="C44">
        <f>BAWANA!G44</f>
        <v>460</v>
      </c>
      <c r="D44">
        <f>BAWANA!AP44</f>
        <v>0</v>
      </c>
      <c r="E44">
        <f>BAWANA!AQ44</f>
        <v>0</v>
      </c>
      <c r="F44">
        <f t="shared" si="4"/>
        <v>656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360</v>
      </c>
      <c r="C45">
        <f>BAWANA!G45</f>
        <v>460</v>
      </c>
      <c r="D45">
        <f>BAWANA!AP45</f>
        <v>0</v>
      </c>
      <c r="E45">
        <f>BAWANA!AQ45</f>
        <v>0</v>
      </c>
      <c r="F45">
        <f t="shared" si="4"/>
        <v>656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360</v>
      </c>
      <c r="C46">
        <f>BAWANA!G46</f>
        <v>460</v>
      </c>
      <c r="D46">
        <f>BAWANA!AP46</f>
        <v>0</v>
      </c>
      <c r="E46">
        <f>BAWANA!AQ46</f>
        <v>0</v>
      </c>
      <c r="F46">
        <f t="shared" si="4"/>
        <v>656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360</v>
      </c>
      <c r="C47">
        <f>BAWANA!G47</f>
        <v>460</v>
      </c>
      <c r="D47">
        <f>BAWANA!AP47</f>
        <v>0</v>
      </c>
      <c r="E47">
        <f>BAWANA!AQ47</f>
        <v>0</v>
      </c>
      <c r="F47">
        <f t="shared" si="4"/>
        <v>656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360</v>
      </c>
      <c r="C48">
        <f>BAWANA!G48</f>
        <v>460</v>
      </c>
      <c r="D48">
        <f>BAWANA!AP48</f>
        <v>0</v>
      </c>
      <c r="E48">
        <f>BAWANA!AQ48</f>
        <v>0</v>
      </c>
      <c r="F48">
        <f t="shared" si="4"/>
        <v>656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360</v>
      </c>
      <c r="C49">
        <f>BAWANA!G49</f>
        <v>460</v>
      </c>
      <c r="D49">
        <f>BAWANA!AP49</f>
        <v>0</v>
      </c>
      <c r="E49">
        <f>BAWANA!AQ49</f>
        <v>0</v>
      </c>
      <c r="F49">
        <f t="shared" si="4"/>
        <v>656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360</v>
      </c>
      <c r="C50">
        <f>BAWANA!G50</f>
        <v>460</v>
      </c>
      <c r="D50">
        <f>BAWANA!AP50</f>
        <v>0</v>
      </c>
      <c r="E50">
        <f>BAWANA!AQ50</f>
        <v>0</v>
      </c>
      <c r="F50">
        <f t="shared" si="4"/>
        <v>656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360</v>
      </c>
      <c r="C51">
        <f>BAWANA!G51</f>
        <v>460</v>
      </c>
      <c r="D51">
        <f>BAWANA!AP51</f>
        <v>0</v>
      </c>
      <c r="E51">
        <f>BAWANA!AQ51</f>
        <v>0</v>
      </c>
      <c r="F51">
        <f t="shared" si="4"/>
        <v>656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360</v>
      </c>
      <c r="C52">
        <f>BAWANA!G52</f>
        <v>460</v>
      </c>
      <c r="D52">
        <f>BAWANA!AP52</f>
        <v>0</v>
      </c>
      <c r="E52">
        <f>BAWANA!AQ52</f>
        <v>0</v>
      </c>
      <c r="F52">
        <f t="shared" si="4"/>
        <v>656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360</v>
      </c>
      <c r="C53">
        <f>BAWANA!G53</f>
        <v>460</v>
      </c>
      <c r="D53">
        <f>BAWANA!AP53</f>
        <v>0</v>
      </c>
      <c r="E53">
        <f>BAWANA!AQ53</f>
        <v>0</v>
      </c>
      <c r="F53">
        <f t="shared" si="4"/>
        <v>656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360</v>
      </c>
      <c r="C54">
        <f>BAWANA!G54</f>
        <v>460</v>
      </c>
      <c r="D54">
        <f>BAWANA!AP54</f>
        <v>0</v>
      </c>
      <c r="E54">
        <f>BAWANA!AQ54</f>
        <v>0</v>
      </c>
      <c r="F54">
        <f t="shared" si="4"/>
        <v>656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360</v>
      </c>
      <c r="C55">
        <f>BAWANA!G55</f>
        <v>460</v>
      </c>
      <c r="D55">
        <f>BAWANA!AP55</f>
        <v>0</v>
      </c>
      <c r="E55">
        <f>BAWANA!AQ55</f>
        <v>0</v>
      </c>
      <c r="F55">
        <f t="shared" si="4"/>
        <v>656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360</v>
      </c>
      <c r="C56">
        <f>BAWANA!G56</f>
        <v>460</v>
      </c>
      <c r="D56">
        <f>BAWANA!AP56</f>
        <v>0</v>
      </c>
      <c r="E56">
        <f>BAWANA!AQ56</f>
        <v>0</v>
      </c>
      <c r="F56">
        <f t="shared" si="4"/>
        <v>656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360</v>
      </c>
      <c r="C57">
        <f>BAWANA!G57</f>
        <v>460</v>
      </c>
      <c r="D57">
        <f>BAWANA!AP57</f>
        <v>0</v>
      </c>
      <c r="E57">
        <f>BAWANA!AQ57</f>
        <v>0</v>
      </c>
      <c r="F57">
        <f t="shared" si="4"/>
        <v>656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360</v>
      </c>
      <c r="C58">
        <f>BAWANA!G58</f>
        <v>460</v>
      </c>
      <c r="D58">
        <f>BAWANA!AP58</f>
        <v>0</v>
      </c>
      <c r="E58">
        <f>BAWANA!AQ58</f>
        <v>0</v>
      </c>
      <c r="F58">
        <f t="shared" si="4"/>
        <v>656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360</v>
      </c>
      <c r="C59">
        <f>BAWANA!G59</f>
        <v>460</v>
      </c>
      <c r="D59">
        <f>BAWANA!AP59</f>
        <v>0</v>
      </c>
      <c r="E59">
        <f>BAWANA!AQ59</f>
        <v>0</v>
      </c>
      <c r="F59">
        <f t="shared" si="4"/>
        <v>656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360</v>
      </c>
      <c r="C60">
        <f>BAWANA!G60</f>
        <v>460</v>
      </c>
      <c r="D60">
        <f>BAWANA!AP60</f>
        <v>0</v>
      </c>
      <c r="E60">
        <f>BAWANA!AQ60</f>
        <v>0</v>
      </c>
      <c r="F60">
        <f t="shared" si="4"/>
        <v>656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360</v>
      </c>
      <c r="C61">
        <f>BAWANA!G61</f>
        <v>460</v>
      </c>
      <c r="D61">
        <f>BAWANA!AP61</f>
        <v>0</v>
      </c>
      <c r="E61">
        <f>BAWANA!AQ61</f>
        <v>0</v>
      </c>
      <c r="F61">
        <f t="shared" si="4"/>
        <v>656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360</v>
      </c>
      <c r="C62">
        <f>BAWANA!G62</f>
        <v>460</v>
      </c>
      <c r="D62">
        <f>BAWANA!AP62</f>
        <v>0</v>
      </c>
      <c r="E62">
        <f>BAWANA!AQ62</f>
        <v>0</v>
      </c>
      <c r="F62">
        <f t="shared" si="4"/>
        <v>656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360</v>
      </c>
      <c r="C63">
        <f>BAWANA!G63</f>
        <v>460</v>
      </c>
      <c r="D63">
        <f>BAWANA!AP63</f>
        <v>0</v>
      </c>
      <c r="E63">
        <f>BAWANA!AQ63</f>
        <v>0</v>
      </c>
      <c r="F63">
        <f t="shared" si="4"/>
        <v>656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360</v>
      </c>
      <c r="C64">
        <f>BAWANA!G64</f>
        <v>460</v>
      </c>
      <c r="D64">
        <f>BAWANA!AP64</f>
        <v>0</v>
      </c>
      <c r="E64">
        <f>BAWANA!AQ64</f>
        <v>0</v>
      </c>
      <c r="F64">
        <f t="shared" si="4"/>
        <v>656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360</v>
      </c>
      <c r="C65">
        <f>BAWANA!G65</f>
        <v>460</v>
      </c>
      <c r="D65">
        <f>BAWANA!AP65</f>
        <v>0</v>
      </c>
      <c r="E65">
        <f>BAWANA!AQ65</f>
        <v>0</v>
      </c>
      <c r="F65">
        <f t="shared" si="4"/>
        <v>656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360</v>
      </c>
      <c r="C66">
        <f>BAWANA!G66</f>
        <v>460</v>
      </c>
      <c r="D66">
        <f>BAWANA!AP66</f>
        <v>0</v>
      </c>
      <c r="E66">
        <f>BAWANA!AQ66</f>
        <v>0</v>
      </c>
      <c r="F66">
        <f t="shared" si="4"/>
        <v>656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360</v>
      </c>
      <c r="C67">
        <f>BAWANA!G67</f>
        <v>460</v>
      </c>
      <c r="D67">
        <f>BAWANA!AP67</f>
        <v>0</v>
      </c>
      <c r="E67">
        <f>BAWANA!AQ67</f>
        <v>0</v>
      </c>
      <c r="F67">
        <f t="shared" si="4"/>
        <v>656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360</v>
      </c>
      <c r="C68">
        <f>BAWANA!G68</f>
        <v>460</v>
      </c>
      <c r="D68">
        <f>BAWANA!AP68</f>
        <v>0</v>
      </c>
      <c r="E68">
        <f>BAWANA!AQ68</f>
        <v>0</v>
      </c>
      <c r="F68">
        <f t="shared" ref="F68:F98" si="11">(B68+C68)*0.8</f>
        <v>656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360</v>
      </c>
      <c r="C69">
        <f>BAWANA!G69</f>
        <v>460</v>
      </c>
      <c r="D69">
        <f>BAWANA!AP69</f>
        <v>0</v>
      </c>
      <c r="E69">
        <f>BAWANA!AQ69</f>
        <v>0</v>
      </c>
      <c r="F69">
        <f t="shared" si="11"/>
        <v>656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360</v>
      </c>
      <c r="C70">
        <f>BAWANA!G70</f>
        <v>460</v>
      </c>
      <c r="D70">
        <f>BAWANA!AP70</f>
        <v>0</v>
      </c>
      <c r="E70">
        <f>BAWANA!AQ70</f>
        <v>0</v>
      </c>
      <c r="F70">
        <f t="shared" si="11"/>
        <v>656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360</v>
      </c>
      <c r="C71">
        <f>BAWANA!G71</f>
        <v>460</v>
      </c>
      <c r="D71">
        <f>BAWANA!AP71</f>
        <v>0</v>
      </c>
      <c r="E71">
        <f>BAWANA!AQ71</f>
        <v>0</v>
      </c>
      <c r="F71">
        <f t="shared" si="11"/>
        <v>656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360</v>
      </c>
      <c r="C72">
        <f>BAWANA!G72</f>
        <v>460</v>
      </c>
      <c r="D72">
        <f>BAWANA!AP72</f>
        <v>0</v>
      </c>
      <c r="E72">
        <f>BAWANA!AQ72</f>
        <v>0</v>
      </c>
      <c r="F72">
        <f t="shared" si="11"/>
        <v>656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360</v>
      </c>
      <c r="C73">
        <f>BAWANA!G73</f>
        <v>460</v>
      </c>
      <c r="D73">
        <f>BAWANA!AP73</f>
        <v>0</v>
      </c>
      <c r="E73">
        <f>BAWANA!AQ73</f>
        <v>0</v>
      </c>
      <c r="F73">
        <f t="shared" si="11"/>
        <v>656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360</v>
      </c>
      <c r="C74">
        <f>BAWANA!G74</f>
        <v>460</v>
      </c>
      <c r="D74">
        <f>BAWANA!AP74</f>
        <v>0</v>
      </c>
      <c r="E74">
        <f>BAWANA!AQ74</f>
        <v>0</v>
      </c>
      <c r="F74">
        <f t="shared" si="11"/>
        <v>656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360</v>
      </c>
      <c r="C75">
        <f>BAWANA!G75</f>
        <v>460</v>
      </c>
      <c r="D75">
        <f>BAWANA!AP75</f>
        <v>0</v>
      </c>
      <c r="E75">
        <f>BAWANA!AQ75</f>
        <v>0</v>
      </c>
      <c r="F75">
        <f t="shared" si="11"/>
        <v>656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360</v>
      </c>
      <c r="C76">
        <f>BAWANA!G76</f>
        <v>460</v>
      </c>
      <c r="D76">
        <f>BAWANA!AP76</f>
        <v>0</v>
      </c>
      <c r="E76">
        <f>BAWANA!AQ76</f>
        <v>0</v>
      </c>
      <c r="F76">
        <f t="shared" si="11"/>
        <v>656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360</v>
      </c>
      <c r="C77">
        <f>BAWANA!G77</f>
        <v>460</v>
      </c>
      <c r="D77">
        <f>BAWANA!AP77</f>
        <v>0</v>
      </c>
      <c r="E77">
        <f>BAWANA!AQ77</f>
        <v>0</v>
      </c>
      <c r="F77">
        <f t="shared" si="11"/>
        <v>656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360</v>
      </c>
      <c r="C78">
        <f>BAWANA!G78</f>
        <v>460</v>
      </c>
      <c r="D78">
        <f>BAWANA!AP78</f>
        <v>0</v>
      </c>
      <c r="E78">
        <f>BAWANA!AQ78</f>
        <v>0</v>
      </c>
      <c r="F78">
        <f t="shared" si="11"/>
        <v>656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360</v>
      </c>
      <c r="C79">
        <f>BAWANA!G79</f>
        <v>460</v>
      </c>
      <c r="D79">
        <f>BAWANA!AP79</f>
        <v>0</v>
      </c>
      <c r="E79">
        <f>BAWANA!AQ79</f>
        <v>0</v>
      </c>
      <c r="F79">
        <f t="shared" si="11"/>
        <v>656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360</v>
      </c>
      <c r="C80">
        <f>BAWANA!G80</f>
        <v>460</v>
      </c>
      <c r="D80">
        <f>BAWANA!AP80</f>
        <v>0</v>
      </c>
      <c r="E80">
        <f>BAWANA!AQ80</f>
        <v>0</v>
      </c>
      <c r="F80">
        <f t="shared" si="11"/>
        <v>656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360</v>
      </c>
      <c r="C81">
        <f>BAWANA!G81</f>
        <v>460</v>
      </c>
      <c r="D81">
        <f>BAWANA!AP81</f>
        <v>0</v>
      </c>
      <c r="E81">
        <f>BAWANA!AQ81</f>
        <v>0</v>
      </c>
      <c r="F81">
        <f t="shared" si="11"/>
        <v>656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360</v>
      </c>
      <c r="C82">
        <f>BAWANA!G82</f>
        <v>460</v>
      </c>
      <c r="D82">
        <f>BAWANA!AP82</f>
        <v>0</v>
      </c>
      <c r="E82">
        <f>BAWANA!AQ82</f>
        <v>0</v>
      </c>
      <c r="F82">
        <f t="shared" si="11"/>
        <v>656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360</v>
      </c>
      <c r="C83">
        <f>BAWANA!G83</f>
        <v>460</v>
      </c>
      <c r="D83">
        <f>BAWANA!AP83</f>
        <v>0</v>
      </c>
      <c r="E83">
        <f>BAWANA!AQ83</f>
        <v>0</v>
      </c>
      <c r="F83">
        <f t="shared" si="11"/>
        <v>656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360</v>
      </c>
      <c r="C84">
        <f>BAWANA!G84</f>
        <v>460</v>
      </c>
      <c r="D84">
        <f>BAWANA!AP84</f>
        <v>0</v>
      </c>
      <c r="E84">
        <f>BAWANA!AQ84</f>
        <v>0</v>
      </c>
      <c r="F84">
        <f t="shared" si="11"/>
        <v>656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360</v>
      </c>
      <c r="C85">
        <f>BAWANA!G85</f>
        <v>460</v>
      </c>
      <c r="D85">
        <f>BAWANA!AP85</f>
        <v>0</v>
      </c>
      <c r="E85">
        <f>BAWANA!AQ85</f>
        <v>0</v>
      </c>
      <c r="F85">
        <f t="shared" si="11"/>
        <v>656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360</v>
      </c>
      <c r="C86">
        <f>BAWANA!G86</f>
        <v>460</v>
      </c>
      <c r="D86">
        <f>BAWANA!AP86</f>
        <v>0</v>
      </c>
      <c r="E86">
        <f>BAWANA!AQ86</f>
        <v>0</v>
      </c>
      <c r="F86">
        <f t="shared" si="11"/>
        <v>656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360</v>
      </c>
      <c r="C87">
        <f>BAWANA!G87</f>
        <v>460</v>
      </c>
      <c r="D87">
        <f>BAWANA!AP87</f>
        <v>0</v>
      </c>
      <c r="E87">
        <f>BAWANA!AQ87</f>
        <v>0</v>
      </c>
      <c r="F87">
        <f t="shared" si="11"/>
        <v>656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360</v>
      </c>
      <c r="C88">
        <f>BAWANA!G88</f>
        <v>460</v>
      </c>
      <c r="D88">
        <f>BAWANA!AP88</f>
        <v>0</v>
      </c>
      <c r="E88">
        <f>BAWANA!AQ88</f>
        <v>0</v>
      </c>
      <c r="F88">
        <f t="shared" si="11"/>
        <v>656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360</v>
      </c>
      <c r="C89">
        <f>BAWANA!G89</f>
        <v>460</v>
      </c>
      <c r="D89">
        <f>BAWANA!AP89</f>
        <v>0</v>
      </c>
      <c r="E89">
        <f>BAWANA!AQ89</f>
        <v>0</v>
      </c>
      <c r="F89">
        <f t="shared" si="11"/>
        <v>656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360</v>
      </c>
      <c r="C90">
        <f>BAWANA!G90</f>
        <v>460</v>
      </c>
      <c r="D90">
        <f>BAWANA!AP90</f>
        <v>0</v>
      </c>
      <c r="E90">
        <f>BAWANA!AQ90</f>
        <v>0</v>
      </c>
      <c r="F90">
        <f t="shared" si="11"/>
        <v>656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360</v>
      </c>
      <c r="C91">
        <f>BAWANA!G91</f>
        <v>460</v>
      </c>
      <c r="D91">
        <f>BAWANA!AP91</f>
        <v>0</v>
      </c>
      <c r="E91">
        <f>BAWANA!AQ91</f>
        <v>0</v>
      </c>
      <c r="F91">
        <f t="shared" si="11"/>
        <v>656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360</v>
      </c>
      <c r="C92">
        <f>BAWANA!G92</f>
        <v>460</v>
      </c>
      <c r="D92">
        <f>BAWANA!AP92</f>
        <v>0</v>
      </c>
      <c r="E92">
        <f>BAWANA!AQ92</f>
        <v>0</v>
      </c>
      <c r="F92">
        <f t="shared" si="11"/>
        <v>656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360</v>
      </c>
      <c r="C93">
        <f>BAWANA!G93</f>
        <v>460</v>
      </c>
      <c r="D93">
        <f>BAWANA!AP93</f>
        <v>0</v>
      </c>
      <c r="E93">
        <f>BAWANA!AQ93</f>
        <v>0</v>
      </c>
      <c r="F93">
        <f t="shared" si="11"/>
        <v>656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360</v>
      </c>
      <c r="C94">
        <f>BAWANA!G94</f>
        <v>460</v>
      </c>
      <c r="D94">
        <f>BAWANA!AP94</f>
        <v>0</v>
      </c>
      <c r="E94">
        <f>BAWANA!AQ94</f>
        <v>0</v>
      </c>
      <c r="F94">
        <f t="shared" si="11"/>
        <v>656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360</v>
      </c>
      <c r="C95">
        <f>BAWANA!G95</f>
        <v>460</v>
      </c>
      <c r="D95">
        <f>BAWANA!AP95</f>
        <v>0</v>
      </c>
      <c r="E95">
        <f>BAWANA!AQ95</f>
        <v>0</v>
      </c>
      <c r="F95">
        <f t="shared" si="11"/>
        <v>656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360</v>
      </c>
      <c r="C96">
        <f>BAWANA!G96</f>
        <v>460</v>
      </c>
      <c r="D96">
        <f>BAWANA!AP96</f>
        <v>0</v>
      </c>
      <c r="E96">
        <f>BAWANA!AQ96</f>
        <v>0</v>
      </c>
      <c r="F96">
        <f t="shared" si="11"/>
        <v>656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360</v>
      </c>
      <c r="C97">
        <f>BAWANA!G97</f>
        <v>460</v>
      </c>
      <c r="D97">
        <f>BAWANA!AP97</f>
        <v>0</v>
      </c>
      <c r="E97">
        <f>BAWANA!AQ97</f>
        <v>0</v>
      </c>
      <c r="F97">
        <f t="shared" si="11"/>
        <v>656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360</v>
      </c>
      <c r="C98">
        <f>BAWANA!G98</f>
        <v>460</v>
      </c>
      <c r="D98">
        <f>BAWANA!AP98</f>
        <v>0</v>
      </c>
      <c r="E98">
        <f>BAWANA!AQ98</f>
        <v>0</v>
      </c>
      <c r="F98">
        <f t="shared" si="11"/>
        <v>656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8.64</v>
      </c>
      <c r="C99" s="156">
        <f t="shared" ref="C99:U99" si="14">SUM(C3:C98)/4000</f>
        <v>11.04</v>
      </c>
      <c r="D99" s="156">
        <f t="shared" si="14"/>
        <v>0</v>
      </c>
      <c r="E99" s="156">
        <f t="shared" si="14"/>
        <v>0</v>
      </c>
      <c r="F99" s="156">
        <f t="shared" si="14"/>
        <v>15.744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W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5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0</v>
      </c>
      <c r="D3">
        <v>37.474950999999997</v>
      </c>
      <c r="E3">
        <v>0</v>
      </c>
      <c r="F3">
        <v>14.482229</v>
      </c>
      <c r="G3">
        <v>22.628482000000002</v>
      </c>
      <c r="H3">
        <v>0</v>
      </c>
      <c r="I3">
        <v>91.462400000000002</v>
      </c>
      <c r="J3">
        <v>2.2865600000000001</v>
      </c>
      <c r="K3">
        <v>343.89265999999998</v>
      </c>
      <c r="L3">
        <v>437.61432400000001</v>
      </c>
      <c r="M3">
        <v>92.912925000000001</v>
      </c>
      <c r="N3">
        <v>119.136178</v>
      </c>
      <c r="O3">
        <v>62.394581000000002</v>
      </c>
      <c r="P3">
        <v>99.558296999999996</v>
      </c>
      <c r="Q3">
        <v>21.969277000000002</v>
      </c>
      <c r="R3">
        <v>42.846212999999999</v>
      </c>
      <c r="S3">
        <v>26.616266</v>
      </c>
      <c r="T3">
        <v>0.56176800000000005</v>
      </c>
      <c r="U3">
        <v>348.97500000000002</v>
      </c>
      <c r="V3">
        <v>20.731850000000001</v>
      </c>
      <c r="W3">
        <v>34.799309999999998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8.3321880000000004</v>
      </c>
      <c r="AG3">
        <v>42.488638000000002</v>
      </c>
      <c r="AH3">
        <v>0</v>
      </c>
      <c r="AI3">
        <v>0</v>
      </c>
      <c r="AJ3">
        <v>0</v>
      </c>
      <c r="AK3">
        <v>26.555779999999999</v>
      </c>
      <c r="AL3">
        <v>0</v>
      </c>
      <c r="AM3">
        <v>5.376684</v>
      </c>
      <c r="AN3">
        <v>0.78345500000000001</v>
      </c>
      <c r="AO3">
        <v>0</v>
      </c>
      <c r="AP3">
        <v>0</v>
      </c>
      <c r="AQ3">
        <v>0</v>
      </c>
      <c r="AR3">
        <v>52.44</v>
      </c>
      <c r="AS3">
        <v>32.688360000000003</v>
      </c>
      <c r="AT3">
        <v>11.2476</v>
      </c>
      <c r="AU3">
        <v>0</v>
      </c>
      <c r="AV3">
        <v>8.7660699999999991</v>
      </c>
      <c r="AW3">
        <v>0</v>
      </c>
      <c r="AX3">
        <v>0</v>
      </c>
      <c r="AY3">
        <v>0</v>
      </c>
      <c r="AZ3">
        <f>DJ3</f>
        <v>83.940404000000001</v>
      </c>
      <c r="BA3">
        <f>SUM(B3:AZ3)</f>
        <v>2247.0318750000001</v>
      </c>
      <c r="BD3">
        <v>2.0896979999999998</v>
      </c>
      <c r="BE3">
        <v>0</v>
      </c>
      <c r="BF3">
        <v>2.3969000000000001E-2</v>
      </c>
      <c r="BG3">
        <v>0</v>
      </c>
      <c r="BH3">
        <v>0</v>
      </c>
      <c r="BI3">
        <v>0.83574999999999999</v>
      </c>
      <c r="BJ3">
        <v>0</v>
      </c>
      <c r="BK3">
        <v>1.6299999999999999E-2</v>
      </c>
      <c r="BL3">
        <v>0</v>
      </c>
      <c r="BM3">
        <v>0</v>
      </c>
      <c r="BN3">
        <v>0</v>
      </c>
      <c r="BO3">
        <v>2.0099999999999998</v>
      </c>
      <c r="BP3">
        <v>2.19</v>
      </c>
      <c r="BQ3">
        <v>3.542468</v>
      </c>
      <c r="BR3">
        <v>0.49598399999999998</v>
      </c>
      <c r="BS3">
        <v>1.62</v>
      </c>
      <c r="BT3">
        <v>0</v>
      </c>
      <c r="BU3">
        <v>2.6925150000000002</v>
      </c>
      <c r="BV3">
        <v>1.341844</v>
      </c>
      <c r="BW3">
        <v>9.34</v>
      </c>
      <c r="BX3">
        <v>4.2581249999999997</v>
      </c>
      <c r="BY3">
        <v>0.25</v>
      </c>
      <c r="BZ3">
        <v>1.938104</v>
      </c>
      <c r="CA3">
        <v>3.5116900000000002</v>
      </c>
      <c r="CB3">
        <v>0.83</v>
      </c>
      <c r="CC3">
        <v>0.53</v>
      </c>
      <c r="CD3">
        <v>1.97</v>
      </c>
      <c r="CE3">
        <v>0</v>
      </c>
      <c r="CF3">
        <v>0.23</v>
      </c>
      <c r="CG3">
        <v>3.78</v>
      </c>
      <c r="CH3">
        <v>0</v>
      </c>
      <c r="CI3">
        <v>7.74</v>
      </c>
      <c r="CJ3">
        <v>1.95</v>
      </c>
      <c r="CK3">
        <v>1.84</v>
      </c>
      <c r="CL3">
        <v>4.7519159999999996</v>
      </c>
      <c r="CM3">
        <v>0.935114</v>
      </c>
      <c r="CN3">
        <v>3.542468</v>
      </c>
      <c r="CO3">
        <v>3.03</v>
      </c>
      <c r="CP3">
        <v>0.99398600000000004</v>
      </c>
      <c r="CQ3">
        <v>2.7933979999999998</v>
      </c>
      <c r="CR3">
        <v>3.57</v>
      </c>
      <c r="CS3">
        <v>2.3630529999999998</v>
      </c>
      <c r="CT3">
        <v>1.9429620000000001</v>
      </c>
      <c r="CU3">
        <v>0.97984300000000002</v>
      </c>
      <c r="CV3">
        <v>2.6836869999999999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83.940404000000001</v>
      </c>
    </row>
    <row r="4" spans="1:114">
      <c r="A4" t="s">
        <v>46</v>
      </c>
      <c r="B4">
        <v>0</v>
      </c>
      <c r="C4">
        <v>0</v>
      </c>
      <c r="D4">
        <v>37.474950999999997</v>
      </c>
      <c r="E4">
        <v>0</v>
      </c>
      <c r="F4">
        <v>14.482229</v>
      </c>
      <c r="G4">
        <v>22.628482000000002</v>
      </c>
      <c r="H4">
        <v>0</v>
      </c>
      <c r="I4">
        <v>91.462400000000002</v>
      </c>
      <c r="J4">
        <v>2.2865600000000001</v>
      </c>
      <c r="K4">
        <v>343.89265999999998</v>
      </c>
      <c r="L4">
        <v>437.61432400000001</v>
      </c>
      <c r="M4">
        <v>92.912925000000001</v>
      </c>
      <c r="N4">
        <v>119.136178</v>
      </c>
      <c r="O4">
        <v>62.394581000000002</v>
      </c>
      <c r="P4">
        <v>99.558296999999996</v>
      </c>
      <c r="Q4">
        <v>21.969277000000002</v>
      </c>
      <c r="R4">
        <v>42.846212999999999</v>
      </c>
      <c r="S4">
        <v>26.616266</v>
      </c>
      <c r="T4">
        <v>0.56176800000000005</v>
      </c>
      <c r="U4">
        <v>348.97500000000002</v>
      </c>
      <c r="V4">
        <v>20.731850000000001</v>
      </c>
      <c r="W4">
        <v>34.799309999999998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8.3321880000000004</v>
      </c>
      <c r="AG4">
        <v>42.488638000000002</v>
      </c>
      <c r="AH4">
        <v>0</v>
      </c>
      <c r="AI4">
        <v>0</v>
      </c>
      <c r="AJ4">
        <v>0</v>
      </c>
      <c r="AK4">
        <v>26.555779999999999</v>
      </c>
      <c r="AL4">
        <v>0</v>
      </c>
      <c r="AM4">
        <v>5.376684</v>
      </c>
      <c r="AN4">
        <v>0.78345500000000001</v>
      </c>
      <c r="AO4">
        <v>0</v>
      </c>
      <c r="AP4">
        <v>0</v>
      </c>
      <c r="AQ4">
        <v>0</v>
      </c>
      <c r="AR4">
        <v>52.44</v>
      </c>
      <c r="AS4">
        <v>32.688360000000003</v>
      </c>
      <c r="AT4">
        <v>11.2476</v>
      </c>
      <c r="AU4">
        <v>0</v>
      </c>
      <c r="AV4">
        <v>8.7660699999999991</v>
      </c>
      <c r="AW4">
        <v>0</v>
      </c>
      <c r="AX4">
        <v>0</v>
      </c>
      <c r="AY4">
        <v>0</v>
      </c>
      <c r="AZ4">
        <f t="shared" ref="AZ4:AZ67" si="0">DJ4</f>
        <v>83.499184999999983</v>
      </c>
      <c r="BA4">
        <f t="shared" ref="BA4:BA67" si="1">SUM(B4:AZ4)</f>
        <v>2246.5906560000003</v>
      </c>
      <c r="BD4">
        <v>2.0896979999999998</v>
      </c>
      <c r="BE4">
        <v>0</v>
      </c>
      <c r="BF4">
        <v>2.3969000000000001E-2</v>
      </c>
      <c r="BG4">
        <v>0</v>
      </c>
      <c r="BH4">
        <v>0</v>
      </c>
      <c r="BI4">
        <v>0.83574999999999999</v>
      </c>
      <c r="BJ4">
        <v>0</v>
      </c>
      <c r="BK4">
        <v>1.6299999999999999E-2</v>
      </c>
      <c r="BL4">
        <v>0</v>
      </c>
      <c r="BM4">
        <v>0</v>
      </c>
      <c r="BN4">
        <v>0</v>
      </c>
      <c r="BO4">
        <v>2.0099999999999998</v>
      </c>
      <c r="BP4">
        <v>2.19</v>
      </c>
      <c r="BQ4">
        <v>3.542468</v>
      </c>
      <c r="BR4">
        <v>5.4765000000000001E-2</v>
      </c>
      <c r="BS4">
        <v>1.62</v>
      </c>
      <c r="BT4">
        <v>0</v>
      </c>
      <c r="BU4">
        <v>2.6925150000000002</v>
      </c>
      <c r="BV4">
        <v>1.341844</v>
      </c>
      <c r="BW4">
        <v>9.34</v>
      </c>
      <c r="BX4">
        <v>4.2581249999999997</v>
      </c>
      <c r="BY4">
        <v>0.25</v>
      </c>
      <c r="BZ4">
        <v>1.938104</v>
      </c>
      <c r="CA4">
        <v>3.5116900000000002</v>
      </c>
      <c r="CB4">
        <v>0.83</v>
      </c>
      <c r="CC4">
        <v>0.53</v>
      </c>
      <c r="CD4">
        <v>1.97</v>
      </c>
      <c r="CE4">
        <v>0</v>
      </c>
      <c r="CF4">
        <v>0.23</v>
      </c>
      <c r="CG4">
        <v>3.78</v>
      </c>
      <c r="CH4">
        <v>0</v>
      </c>
      <c r="CI4">
        <v>7.74</v>
      </c>
      <c r="CJ4">
        <v>1.95</v>
      </c>
      <c r="CK4">
        <v>1.84</v>
      </c>
      <c r="CL4">
        <v>4.7519159999999996</v>
      </c>
      <c r="CM4">
        <v>0.935114</v>
      </c>
      <c r="CN4">
        <v>3.542468</v>
      </c>
      <c r="CO4">
        <v>3.03</v>
      </c>
      <c r="CP4">
        <v>0.99398600000000004</v>
      </c>
      <c r="CQ4">
        <v>2.7933979999999998</v>
      </c>
      <c r="CR4">
        <v>3.57</v>
      </c>
      <c r="CS4">
        <v>2.3630529999999998</v>
      </c>
      <c r="CT4">
        <v>1.9429620000000001</v>
      </c>
      <c r="CU4">
        <v>0.97984300000000002</v>
      </c>
      <c r="CV4">
        <v>2.6836869999999999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83.499184999999983</v>
      </c>
    </row>
    <row r="5" spans="1:114">
      <c r="A5" t="s">
        <v>47</v>
      </c>
      <c r="B5">
        <v>0</v>
      </c>
      <c r="C5">
        <v>0</v>
      </c>
      <c r="D5">
        <v>37.474950999999997</v>
      </c>
      <c r="E5">
        <v>0</v>
      </c>
      <c r="F5">
        <v>14.482229</v>
      </c>
      <c r="G5">
        <v>22.628482000000002</v>
      </c>
      <c r="H5">
        <v>0</v>
      </c>
      <c r="I5">
        <v>91.462400000000002</v>
      </c>
      <c r="J5">
        <v>2.2865600000000001</v>
      </c>
      <c r="K5">
        <v>343.89265999999998</v>
      </c>
      <c r="L5">
        <v>437.61432400000001</v>
      </c>
      <c r="M5">
        <v>92.912925000000001</v>
      </c>
      <c r="N5">
        <v>119.136178</v>
      </c>
      <c r="O5">
        <v>62.394581000000002</v>
      </c>
      <c r="P5">
        <v>99.558296999999996</v>
      </c>
      <c r="Q5">
        <v>21.268007000000001</v>
      </c>
      <c r="R5">
        <v>42.846212999999999</v>
      </c>
      <c r="S5">
        <v>26.616266</v>
      </c>
      <c r="T5">
        <v>0.56176800000000005</v>
      </c>
      <c r="U5">
        <v>348.97500000000002</v>
      </c>
      <c r="V5">
        <v>20.731850000000001</v>
      </c>
      <c r="W5">
        <v>34.799309999999998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8.3321880000000004</v>
      </c>
      <c r="AG5">
        <v>42.488638000000002</v>
      </c>
      <c r="AH5">
        <v>0</v>
      </c>
      <c r="AI5">
        <v>0</v>
      </c>
      <c r="AJ5">
        <v>0</v>
      </c>
      <c r="AK5">
        <v>26.555779999999999</v>
      </c>
      <c r="AL5">
        <v>0</v>
      </c>
      <c r="AM5">
        <v>5.376684</v>
      </c>
      <c r="AN5">
        <v>0.78345500000000001</v>
      </c>
      <c r="AO5">
        <v>0</v>
      </c>
      <c r="AP5">
        <v>0</v>
      </c>
      <c r="AQ5">
        <v>0</v>
      </c>
      <c r="AR5">
        <v>46.368000000000002</v>
      </c>
      <c r="AS5">
        <v>32.688360000000003</v>
      </c>
      <c r="AT5">
        <v>11.2476</v>
      </c>
      <c r="AU5">
        <v>0</v>
      </c>
      <c r="AV5">
        <v>8.7660699999999991</v>
      </c>
      <c r="AW5">
        <v>0</v>
      </c>
      <c r="AX5">
        <v>0</v>
      </c>
      <c r="AY5">
        <v>0</v>
      </c>
      <c r="AZ5">
        <f t="shared" si="0"/>
        <v>83.514419999999987</v>
      </c>
      <c r="BA5">
        <f t="shared" si="1"/>
        <v>2239.832621</v>
      </c>
      <c r="BD5">
        <v>2.0896979999999998</v>
      </c>
      <c r="BE5">
        <v>0</v>
      </c>
      <c r="BF5">
        <v>2.3969000000000001E-2</v>
      </c>
      <c r="BG5">
        <v>0</v>
      </c>
      <c r="BH5">
        <v>0</v>
      </c>
      <c r="BI5">
        <v>0.83574999999999999</v>
      </c>
      <c r="BJ5">
        <v>0</v>
      </c>
      <c r="BK5">
        <v>1.6299999999999999E-2</v>
      </c>
      <c r="BL5">
        <v>0</v>
      </c>
      <c r="BM5">
        <v>0</v>
      </c>
      <c r="BN5">
        <v>0</v>
      </c>
      <c r="BO5">
        <v>2.0099999999999998</v>
      </c>
      <c r="BP5">
        <v>2.19</v>
      </c>
      <c r="BQ5">
        <v>3.542468</v>
      </c>
      <c r="BR5">
        <v>0</v>
      </c>
      <c r="BS5">
        <v>1.62</v>
      </c>
      <c r="BT5">
        <v>0</v>
      </c>
      <c r="BU5">
        <v>2.6925150000000002</v>
      </c>
      <c r="BV5">
        <v>1.341844</v>
      </c>
      <c r="BW5">
        <v>9.34</v>
      </c>
      <c r="BX5">
        <v>4.2581249999999997</v>
      </c>
      <c r="BY5">
        <v>0.25</v>
      </c>
      <c r="BZ5">
        <v>1.938104</v>
      </c>
      <c r="CA5">
        <v>3.5116900000000002</v>
      </c>
      <c r="CB5">
        <v>0.83</v>
      </c>
      <c r="CC5">
        <v>0.53</v>
      </c>
      <c r="CD5">
        <v>1.97</v>
      </c>
      <c r="CE5">
        <v>0</v>
      </c>
      <c r="CF5">
        <v>0.23</v>
      </c>
      <c r="CG5">
        <v>3.78</v>
      </c>
      <c r="CH5">
        <v>0</v>
      </c>
      <c r="CI5">
        <v>7.81</v>
      </c>
      <c r="CJ5">
        <v>1.95</v>
      </c>
      <c r="CK5">
        <v>1.84</v>
      </c>
      <c r="CL5">
        <v>4.7519159999999996</v>
      </c>
      <c r="CM5">
        <v>0.935114</v>
      </c>
      <c r="CN5">
        <v>3.542468</v>
      </c>
      <c r="CO5">
        <v>3.03</v>
      </c>
      <c r="CP5">
        <v>0.99398600000000004</v>
      </c>
      <c r="CQ5">
        <v>2.7933979999999998</v>
      </c>
      <c r="CR5">
        <v>3.57</v>
      </c>
      <c r="CS5">
        <v>2.3630529999999998</v>
      </c>
      <c r="CT5">
        <v>1.9429620000000001</v>
      </c>
      <c r="CU5">
        <v>0.97984300000000002</v>
      </c>
      <c r="CV5">
        <v>2.6836869999999999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83.514419999999987</v>
      </c>
    </row>
    <row r="6" spans="1:114">
      <c r="A6" t="s">
        <v>48</v>
      </c>
      <c r="B6">
        <v>0</v>
      </c>
      <c r="C6">
        <v>0</v>
      </c>
      <c r="D6">
        <v>37.474950999999997</v>
      </c>
      <c r="E6">
        <v>0</v>
      </c>
      <c r="F6">
        <v>14.482229</v>
      </c>
      <c r="G6">
        <v>22.628482000000002</v>
      </c>
      <c r="H6">
        <v>0</v>
      </c>
      <c r="I6">
        <v>91.462400000000002</v>
      </c>
      <c r="J6">
        <v>2.2865600000000001</v>
      </c>
      <c r="K6">
        <v>343.89265999999998</v>
      </c>
      <c r="L6">
        <v>437.61432400000001</v>
      </c>
      <c r="M6">
        <v>92.912925000000001</v>
      </c>
      <c r="N6">
        <v>119.136178</v>
      </c>
      <c r="O6">
        <v>62.394581000000002</v>
      </c>
      <c r="P6">
        <v>99.558296999999996</v>
      </c>
      <c r="Q6">
        <v>21.268007000000001</v>
      </c>
      <c r="R6">
        <v>42.846212999999999</v>
      </c>
      <c r="S6">
        <v>26.616266</v>
      </c>
      <c r="T6">
        <v>0.56176800000000005</v>
      </c>
      <c r="U6">
        <v>348.97500000000002</v>
      </c>
      <c r="V6">
        <v>20.731850000000001</v>
      </c>
      <c r="W6">
        <v>34.799309999999998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8.3321880000000004</v>
      </c>
      <c r="AG6">
        <v>42.488638000000002</v>
      </c>
      <c r="AH6">
        <v>0</v>
      </c>
      <c r="AI6">
        <v>0</v>
      </c>
      <c r="AJ6">
        <v>0</v>
      </c>
      <c r="AK6">
        <v>26.555779999999999</v>
      </c>
      <c r="AL6">
        <v>0</v>
      </c>
      <c r="AM6">
        <v>5.376684</v>
      </c>
      <c r="AN6">
        <v>0.78345500000000001</v>
      </c>
      <c r="AO6">
        <v>0</v>
      </c>
      <c r="AP6">
        <v>0</v>
      </c>
      <c r="AQ6">
        <v>0</v>
      </c>
      <c r="AR6">
        <v>46.368000000000002</v>
      </c>
      <c r="AS6">
        <v>32.688360000000003</v>
      </c>
      <c r="AT6">
        <v>11.2476</v>
      </c>
      <c r="AU6">
        <v>0</v>
      </c>
      <c r="AV6">
        <v>8.7660699999999991</v>
      </c>
      <c r="AW6">
        <v>0</v>
      </c>
      <c r="AX6">
        <v>0</v>
      </c>
      <c r="AY6">
        <v>0</v>
      </c>
      <c r="AZ6">
        <f t="shared" si="0"/>
        <v>83.514419999999987</v>
      </c>
      <c r="BA6">
        <f t="shared" si="1"/>
        <v>2239.832621</v>
      </c>
      <c r="BD6">
        <v>2.0896979999999998</v>
      </c>
      <c r="BE6">
        <v>0</v>
      </c>
      <c r="BF6">
        <v>2.3969000000000001E-2</v>
      </c>
      <c r="BG6">
        <v>0</v>
      </c>
      <c r="BH6">
        <v>0</v>
      </c>
      <c r="BI6">
        <v>0.83574999999999999</v>
      </c>
      <c r="BJ6">
        <v>0</v>
      </c>
      <c r="BK6">
        <v>1.6299999999999999E-2</v>
      </c>
      <c r="BL6">
        <v>0</v>
      </c>
      <c r="BM6">
        <v>0</v>
      </c>
      <c r="BN6">
        <v>0</v>
      </c>
      <c r="BO6">
        <v>2.0099999999999998</v>
      </c>
      <c r="BP6">
        <v>2.19</v>
      </c>
      <c r="BQ6">
        <v>3.542468</v>
      </c>
      <c r="BR6">
        <v>0</v>
      </c>
      <c r="BS6">
        <v>1.62</v>
      </c>
      <c r="BT6">
        <v>0</v>
      </c>
      <c r="BU6">
        <v>2.6925150000000002</v>
      </c>
      <c r="BV6">
        <v>1.341844</v>
      </c>
      <c r="BW6">
        <v>9.34</v>
      </c>
      <c r="BX6">
        <v>4.2581249999999997</v>
      </c>
      <c r="BY6">
        <v>0.25</v>
      </c>
      <c r="BZ6">
        <v>1.938104</v>
      </c>
      <c r="CA6">
        <v>3.5116900000000002</v>
      </c>
      <c r="CB6">
        <v>0.83</v>
      </c>
      <c r="CC6">
        <v>0.53</v>
      </c>
      <c r="CD6">
        <v>1.97</v>
      </c>
      <c r="CE6">
        <v>0</v>
      </c>
      <c r="CF6">
        <v>0.23</v>
      </c>
      <c r="CG6">
        <v>3.78</v>
      </c>
      <c r="CH6">
        <v>0</v>
      </c>
      <c r="CI6">
        <v>7.81</v>
      </c>
      <c r="CJ6">
        <v>1.95</v>
      </c>
      <c r="CK6">
        <v>1.84</v>
      </c>
      <c r="CL6">
        <v>4.7519159999999996</v>
      </c>
      <c r="CM6">
        <v>0.935114</v>
      </c>
      <c r="CN6">
        <v>3.542468</v>
      </c>
      <c r="CO6">
        <v>3.03</v>
      </c>
      <c r="CP6">
        <v>0.99398600000000004</v>
      </c>
      <c r="CQ6">
        <v>2.7933979999999998</v>
      </c>
      <c r="CR6">
        <v>3.57</v>
      </c>
      <c r="CS6">
        <v>2.3630529999999998</v>
      </c>
      <c r="CT6">
        <v>1.9429620000000001</v>
      </c>
      <c r="CU6">
        <v>0.97984300000000002</v>
      </c>
      <c r="CV6">
        <v>2.6836869999999999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83.514419999999987</v>
      </c>
    </row>
    <row r="7" spans="1:114">
      <c r="A7" t="s">
        <v>49</v>
      </c>
      <c r="B7">
        <v>0</v>
      </c>
      <c r="C7">
        <v>0</v>
      </c>
      <c r="D7">
        <v>37.474950999999997</v>
      </c>
      <c r="E7">
        <v>0</v>
      </c>
      <c r="F7">
        <v>14.482229</v>
      </c>
      <c r="G7">
        <v>22.628482000000002</v>
      </c>
      <c r="H7">
        <v>0</v>
      </c>
      <c r="I7">
        <v>91.462400000000002</v>
      </c>
      <c r="J7">
        <v>2.2865600000000001</v>
      </c>
      <c r="K7">
        <v>343.89265999999998</v>
      </c>
      <c r="L7">
        <v>437.61432400000001</v>
      </c>
      <c r="M7">
        <v>92.912925000000001</v>
      </c>
      <c r="N7">
        <v>119.136178</v>
      </c>
      <c r="O7">
        <v>62.394581000000002</v>
      </c>
      <c r="P7">
        <v>99.558296999999996</v>
      </c>
      <c r="Q7">
        <v>21.268007000000001</v>
      </c>
      <c r="R7">
        <v>42.846212999999999</v>
      </c>
      <c r="S7">
        <v>26.616266</v>
      </c>
      <c r="T7">
        <v>0.56176800000000005</v>
      </c>
      <c r="U7">
        <v>348.97500000000002</v>
      </c>
      <c r="V7">
        <v>20.731850000000001</v>
      </c>
      <c r="W7">
        <v>34.799309999999998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8.3321880000000004</v>
      </c>
      <c r="AG7">
        <v>42.488638000000002</v>
      </c>
      <c r="AH7">
        <v>0</v>
      </c>
      <c r="AI7">
        <v>0</v>
      </c>
      <c r="AJ7">
        <v>0</v>
      </c>
      <c r="AK7">
        <v>26.555779999999999</v>
      </c>
      <c r="AL7">
        <v>0</v>
      </c>
      <c r="AM7">
        <v>5.376684</v>
      </c>
      <c r="AN7">
        <v>0.78345500000000001</v>
      </c>
      <c r="AO7">
        <v>0</v>
      </c>
      <c r="AP7">
        <v>0</v>
      </c>
      <c r="AQ7">
        <v>0</v>
      </c>
      <c r="AR7">
        <v>46.368000000000002</v>
      </c>
      <c r="AS7">
        <v>32.688360000000003</v>
      </c>
      <c r="AT7">
        <v>11.2476</v>
      </c>
      <c r="AU7">
        <v>0</v>
      </c>
      <c r="AV7">
        <v>8.7660699999999991</v>
      </c>
      <c r="AW7">
        <v>0</v>
      </c>
      <c r="AX7">
        <v>0</v>
      </c>
      <c r="AY7">
        <v>0</v>
      </c>
      <c r="AZ7">
        <f t="shared" si="0"/>
        <v>83.592234999999988</v>
      </c>
      <c r="BA7">
        <f t="shared" si="1"/>
        <v>2239.9104360000001</v>
      </c>
      <c r="BD7">
        <v>2.0896979999999998</v>
      </c>
      <c r="BE7">
        <v>0</v>
      </c>
      <c r="BF7">
        <v>2.4153999999999998E-2</v>
      </c>
      <c r="BG7">
        <v>0</v>
      </c>
      <c r="BH7">
        <v>0</v>
      </c>
      <c r="BI7">
        <v>0.83574999999999999</v>
      </c>
      <c r="BJ7">
        <v>0</v>
      </c>
      <c r="BK7">
        <v>1.6299999999999999E-2</v>
      </c>
      <c r="BL7">
        <v>0</v>
      </c>
      <c r="BM7">
        <v>0</v>
      </c>
      <c r="BN7">
        <v>0</v>
      </c>
      <c r="BO7">
        <v>2.0099999999999998</v>
      </c>
      <c r="BP7">
        <v>2.19</v>
      </c>
      <c r="BQ7">
        <v>3.542468</v>
      </c>
      <c r="BR7">
        <v>0</v>
      </c>
      <c r="BS7">
        <v>1.62</v>
      </c>
      <c r="BT7">
        <v>0</v>
      </c>
      <c r="BU7">
        <v>2.6925150000000002</v>
      </c>
      <c r="BV7">
        <v>1.341844</v>
      </c>
      <c r="BW7">
        <v>9.34</v>
      </c>
      <c r="BX7">
        <v>4.2581249999999997</v>
      </c>
      <c r="BY7">
        <v>0.25</v>
      </c>
      <c r="BZ7">
        <v>1.938104</v>
      </c>
      <c r="CA7">
        <v>3.5116900000000002</v>
      </c>
      <c r="CB7">
        <v>0.94</v>
      </c>
      <c r="CC7">
        <v>0.53</v>
      </c>
      <c r="CD7">
        <v>1.97</v>
      </c>
      <c r="CE7">
        <v>0</v>
      </c>
      <c r="CF7">
        <v>0.23</v>
      </c>
      <c r="CG7">
        <v>3.78</v>
      </c>
      <c r="CH7">
        <v>0</v>
      </c>
      <c r="CI7">
        <v>7.81</v>
      </c>
      <c r="CJ7">
        <v>1.95</v>
      </c>
      <c r="CK7">
        <v>1.84</v>
      </c>
      <c r="CL7">
        <v>4.7519159999999996</v>
      </c>
      <c r="CM7">
        <v>0.935114</v>
      </c>
      <c r="CN7">
        <v>3.542468</v>
      </c>
      <c r="CO7">
        <v>3.03</v>
      </c>
      <c r="CP7">
        <v>0.99398600000000004</v>
      </c>
      <c r="CQ7">
        <v>2.7933979999999998</v>
      </c>
      <c r="CR7">
        <v>3.57</v>
      </c>
      <c r="CS7">
        <v>2.3306830000000001</v>
      </c>
      <c r="CT7">
        <v>1.9429620000000001</v>
      </c>
      <c r="CU7">
        <v>0.97984300000000002</v>
      </c>
      <c r="CV7">
        <v>2.6836869999999999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83.592234999999988</v>
      </c>
    </row>
    <row r="8" spans="1:114">
      <c r="A8" t="s">
        <v>50</v>
      </c>
      <c r="B8">
        <v>0</v>
      </c>
      <c r="C8">
        <v>0</v>
      </c>
      <c r="D8">
        <v>37.474950999999997</v>
      </c>
      <c r="E8">
        <v>0</v>
      </c>
      <c r="F8">
        <v>14.482229</v>
      </c>
      <c r="G8">
        <v>22.628482000000002</v>
      </c>
      <c r="H8">
        <v>0</v>
      </c>
      <c r="I8">
        <v>91.462400000000002</v>
      </c>
      <c r="J8">
        <v>2.2865600000000001</v>
      </c>
      <c r="K8">
        <v>343.89265999999998</v>
      </c>
      <c r="L8">
        <v>437.61432400000001</v>
      </c>
      <c r="M8">
        <v>92.912925000000001</v>
      </c>
      <c r="N8">
        <v>119.136178</v>
      </c>
      <c r="O8">
        <v>62.394581000000002</v>
      </c>
      <c r="P8">
        <v>99.558296999999996</v>
      </c>
      <c r="Q8">
        <v>21.268007000000001</v>
      </c>
      <c r="R8">
        <v>42.846212999999999</v>
      </c>
      <c r="S8">
        <v>26.616266</v>
      </c>
      <c r="T8">
        <v>0.56176800000000005</v>
      </c>
      <c r="U8">
        <v>348.97500000000002</v>
      </c>
      <c r="V8">
        <v>20.731850000000001</v>
      </c>
      <c r="W8">
        <v>34.799309999999998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8.3321880000000004</v>
      </c>
      <c r="AG8">
        <v>42.488638000000002</v>
      </c>
      <c r="AH8">
        <v>0</v>
      </c>
      <c r="AI8">
        <v>0</v>
      </c>
      <c r="AJ8">
        <v>0</v>
      </c>
      <c r="AK8">
        <v>26.555779999999999</v>
      </c>
      <c r="AL8">
        <v>0</v>
      </c>
      <c r="AM8">
        <v>5.376684</v>
      </c>
      <c r="AN8">
        <v>0.78345500000000001</v>
      </c>
      <c r="AO8">
        <v>0</v>
      </c>
      <c r="AP8">
        <v>0</v>
      </c>
      <c r="AQ8">
        <v>0</v>
      </c>
      <c r="AR8">
        <v>46.368000000000002</v>
      </c>
      <c r="AS8">
        <v>32.688360000000003</v>
      </c>
      <c r="AT8">
        <v>11.2476</v>
      </c>
      <c r="AU8">
        <v>0</v>
      </c>
      <c r="AV8">
        <v>8.7660699999999991</v>
      </c>
      <c r="AW8">
        <v>0</v>
      </c>
      <c r="AX8">
        <v>0</v>
      </c>
      <c r="AY8">
        <v>0</v>
      </c>
      <c r="AZ8">
        <f t="shared" si="0"/>
        <v>83.592234999999988</v>
      </c>
      <c r="BA8">
        <f t="shared" si="1"/>
        <v>2239.9104360000001</v>
      </c>
      <c r="BD8">
        <v>2.0896979999999998</v>
      </c>
      <c r="BE8">
        <v>0</v>
      </c>
      <c r="BF8">
        <v>2.4153999999999998E-2</v>
      </c>
      <c r="BG8">
        <v>0</v>
      </c>
      <c r="BH8">
        <v>0</v>
      </c>
      <c r="BI8">
        <v>0.83574999999999999</v>
      </c>
      <c r="BJ8">
        <v>0</v>
      </c>
      <c r="BK8">
        <v>1.6299999999999999E-2</v>
      </c>
      <c r="BL8">
        <v>0</v>
      </c>
      <c r="BM8">
        <v>0</v>
      </c>
      <c r="BN8">
        <v>0</v>
      </c>
      <c r="BO8">
        <v>2.0099999999999998</v>
      </c>
      <c r="BP8">
        <v>2.19</v>
      </c>
      <c r="BQ8">
        <v>3.542468</v>
      </c>
      <c r="BR8">
        <v>0</v>
      </c>
      <c r="BS8">
        <v>1.62</v>
      </c>
      <c r="BT8">
        <v>0</v>
      </c>
      <c r="BU8">
        <v>2.6925150000000002</v>
      </c>
      <c r="BV8">
        <v>1.341844</v>
      </c>
      <c r="BW8">
        <v>9.34</v>
      </c>
      <c r="BX8">
        <v>4.2581249999999997</v>
      </c>
      <c r="BY8">
        <v>0.25</v>
      </c>
      <c r="BZ8">
        <v>1.938104</v>
      </c>
      <c r="CA8">
        <v>3.5116900000000002</v>
      </c>
      <c r="CB8">
        <v>0.94</v>
      </c>
      <c r="CC8">
        <v>0.53</v>
      </c>
      <c r="CD8">
        <v>1.97</v>
      </c>
      <c r="CE8">
        <v>0</v>
      </c>
      <c r="CF8">
        <v>0.23</v>
      </c>
      <c r="CG8">
        <v>3.78</v>
      </c>
      <c r="CH8">
        <v>0</v>
      </c>
      <c r="CI8">
        <v>7.81</v>
      </c>
      <c r="CJ8">
        <v>1.95</v>
      </c>
      <c r="CK8">
        <v>1.84</v>
      </c>
      <c r="CL8">
        <v>4.7519159999999996</v>
      </c>
      <c r="CM8">
        <v>0.935114</v>
      </c>
      <c r="CN8">
        <v>3.542468</v>
      </c>
      <c r="CO8">
        <v>3.03</v>
      </c>
      <c r="CP8">
        <v>0.99398600000000004</v>
      </c>
      <c r="CQ8">
        <v>2.7933979999999998</v>
      </c>
      <c r="CR8">
        <v>3.57</v>
      </c>
      <c r="CS8">
        <v>2.3306830000000001</v>
      </c>
      <c r="CT8">
        <v>1.9429620000000001</v>
      </c>
      <c r="CU8">
        <v>0.97984300000000002</v>
      </c>
      <c r="CV8">
        <v>2.6836869999999999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83.592234999999988</v>
      </c>
    </row>
    <row r="9" spans="1:114">
      <c r="A9" t="s">
        <v>51</v>
      </c>
      <c r="B9">
        <v>0</v>
      </c>
      <c r="C9">
        <v>0</v>
      </c>
      <c r="D9">
        <v>37.474950999999997</v>
      </c>
      <c r="E9">
        <v>0</v>
      </c>
      <c r="F9">
        <v>14.482229</v>
      </c>
      <c r="G9">
        <v>22.628482000000002</v>
      </c>
      <c r="H9">
        <v>0</v>
      </c>
      <c r="I9">
        <v>91.462400000000002</v>
      </c>
      <c r="J9">
        <v>2.2865600000000001</v>
      </c>
      <c r="K9">
        <v>343.89265999999998</v>
      </c>
      <c r="L9">
        <v>437.61432400000001</v>
      </c>
      <c r="M9">
        <v>92.912925000000001</v>
      </c>
      <c r="N9">
        <v>119.136178</v>
      </c>
      <c r="O9">
        <v>62.394581000000002</v>
      </c>
      <c r="P9">
        <v>99.558296999999996</v>
      </c>
      <c r="Q9">
        <v>21.268007000000001</v>
      </c>
      <c r="R9">
        <v>42.846212999999999</v>
      </c>
      <c r="S9">
        <v>26.616266</v>
      </c>
      <c r="T9">
        <v>0.56176800000000005</v>
      </c>
      <c r="U9">
        <v>348.97500000000002</v>
      </c>
      <c r="V9">
        <v>20.731850000000001</v>
      </c>
      <c r="W9">
        <v>34.799309999999998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8.3321880000000004</v>
      </c>
      <c r="AG9">
        <v>42.488638000000002</v>
      </c>
      <c r="AH9">
        <v>0</v>
      </c>
      <c r="AI9">
        <v>0</v>
      </c>
      <c r="AJ9">
        <v>0</v>
      </c>
      <c r="AK9">
        <v>26.555779999999999</v>
      </c>
      <c r="AL9">
        <v>0</v>
      </c>
      <c r="AM9">
        <v>5.376684</v>
      </c>
      <c r="AN9">
        <v>0.78345500000000001</v>
      </c>
      <c r="AO9">
        <v>0</v>
      </c>
      <c r="AP9">
        <v>0</v>
      </c>
      <c r="AQ9">
        <v>0</v>
      </c>
      <c r="AR9">
        <v>46.368000000000002</v>
      </c>
      <c r="AS9">
        <v>32.688360000000003</v>
      </c>
      <c r="AT9">
        <v>11.2476</v>
      </c>
      <c r="AU9">
        <v>0</v>
      </c>
      <c r="AV9">
        <v>8.7660699999999991</v>
      </c>
      <c r="AW9">
        <v>0</v>
      </c>
      <c r="AX9">
        <v>0</v>
      </c>
      <c r="AY9">
        <v>0</v>
      </c>
      <c r="AZ9">
        <f t="shared" si="0"/>
        <v>83.592234999999988</v>
      </c>
      <c r="BA9">
        <f t="shared" si="1"/>
        <v>2239.9104360000001</v>
      </c>
      <c r="BD9">
        <v>2.0896979999999998</v>
      </c>
      <c r="BE9">
        <v>0</v>
      </c>
      <c r="BF9">
        <v>2.4153999999999998E-2</v>
      </c>
      <c r="BG9">
        <v>0</v>
      </c>
      <c r="BH9">
        <v>0</v>
      </c>
      <c r="BI9">
        <v>0.83574999999999999</v>
      </c>
      <c r="BJ9">
        <v>0</v>
      </c>
      <c r="BK9">
        <v>1.6299999999999999E-2</v>
      </c>
      <c r="BL9">
        <v>0</v>
      </c>
      <c r="BM9">
        <v>0</v>
      </c>
      <c r="BN9">
        <v>0</v>
      </c>
      <c r="BO9">
        <v>2.0099999999999998</v>
      </c>
      <c r="BP9">
        <v>2.19</v>
      </c>
      <c r="BQ9">
        <v>3.542468</v>
      </c>
      <c r="BR9">
        <v>0</v>
      </c>
      <c r="BS9">
        <v>1.62</v>
      </c>
      <c r="BT9">
        <v>0</v>
      </c>
      <c r="BU9">
        <v>2.6925150000000002</v>
      </c>
      <c r="BV9">
        <v>1.341844</v>
      </c>
      <c r="BW9">
        <v>9.34</v>
      </c>
      <c r="BX9">
        <v>4.2581249999999997</v>
      </c>
      <c r="BY9">
        <v>0.25</v>
      </c>
      <c r="BZ9">
        <v>1.938104</v>
      </c>
      <c r="CA9">
        <v>3.5116900000000002</v>
      </c>
      <c r="CB9">
        <v>0.94</v>
      </c>
      <c r="CC9">
        <v>0.53</v>
      </c>
      <c r="CD9">
        <v>1.97</v>
      </c>
      <c r="CE9">
        <v>0</v>
      </c>
      <c r="CF9">
        <v>0.23</v>
      </c>
      <c r="CG9">
        <v>3.78</v>
      </c>
      <c r="CH9">
        <v>0</v>
      </c>
      <c r="CI9">
        <v>7.81</v>
      </c>
      <c r="CJ9">
        <v>1.95</v>
      </c>
      <c r="CK9">
        <v>1.84</v>
      </c>
      <c r="CL9">
        <v>4.7519159999999996</v>
      </c>
      <c r="CM9">
        <v>0.935114</v>
      </c>
      <c r="CN9">
        <v>3.542468</v>
      </c>
      <c r="CO9">
        <v>3.03</v>
      </c>
      <c r="CP9">
        <v>0.99398600000000004</v>
      </c>
      <c r="CQ9">
        <v>2.7933979999999998</v>
      </c>
      <c r="CR9">
        <v>3.57</v>
      </c>
      <c r="CS9">
        <v>2.3306830000000001</v>
      </c>
      <c r="CT9">
        <v>1.9429620000000001</v>
      </c>
      <c r="CU9">
        <v>0.97984300000000002</v>
      </c>
      <c r="CV9">
        <v>2.6836869999999999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83.592234999999988</v>
      </c>
    </row>
    <row r="10" spans="1:114">
      <c r="A10" t="s">
        <v>52</v>
      </c>
      <c r="B10">
        <v>0</v>
      </c>
      <c r="C10">
        <v>0</v>
      </c>
      <c r="D10">
        <v>37.474950999999997</v>
      </c>
      <c r="E10">
        <v>0</v>
      </c>
      <c r="F10">
        <v>14.482229</v>
      </c>
      <c r="G10">
        <v>22.628482000000002</v>
      </c>
      <c r="H10">
        <v>0</v>
      </c>
      <c r="I10">
        <v>91.462400000000002</v>
      </c>
      <c r="J10">
        <v>2.2865600000000001</v>
      </c>
      <c r="K10">
        <v>343.89265999999998</v>
      </c>
      <c r="L10">
        <v>437.61432400000001</v>
      </c>
      <c r="M10">
        <v>92.912925000000001</v>
      </c>
      <c r="N10">
        <v>119.136178</v>
      </c>
      <c r="O10">
        <v>62.394581000000002</v>
      </c>
      <c r="P10">
        <v>99.558296999999996</v>
      </c>
      <c r="Q10">
        <v>21.268007000000001</v>
      </c>
      <c r="R10">
        <v>42.846212999999999</v>
      </c>
      <c r="S10">
        <v>26.616266</v>
      </c>
      <c r="T10">
        <v>0.56176800000000005</v>
      </c>
      <c r="U10">
        <v>348.97500000000002</v>
      </c>
      <c r="V10">
        <v>20.731850000000001</v>
      </c>
      <c r="W10">
        <v>34.799309999999998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8.3321880000000004</v>
      </c>
      <c r="AG10">
        <v>42.488638000000002</v>
      </c>
      <c r="AH10">
        <v>0</v>
      </c>
      <c r="AI10">
        <v>0</v>
      </c>
      <c r="AJ10">
        <v>0</v>
      </c>
      <c r="AK10">
        <v>26.555779999999999</v>
      </c>
      <c r="AL10">
        <v>0</v>
      </c>
      <c r="AM10">
        <v>5.376684</v>
      </c>
      <c r="AN10">
        <v>0.78345500000000001</v>
      </c>
      <c r="AO10">
        <v>0</v>
      </c>
      <c r="AP10">
        <v>0</v>
      </c>
      <c r="AQ10">
        <v>0</v>
      </c>
      <c r="AR10">
        <v>46.368000000000002</v>
      </c>
      <c r="AS10">
        <v>32.688360000000003</v>
      </c>
      <c r="AT10">
        <v>11.2476</v>
      </c>
      <c r="AU10">
        <v>0</v>
      </c>
      <c r="AV10">
        <v>8.7660699999999991</v>
      </c>
      <c r="AW10">
        <v>0</v>
      </c>
      <c r="AX10">
        <v>0</v>
      </c>
      <c r="AY10">
        <v>0</v>
      </c>
      <c r="AZ10">
        <f t="shared" si="0"/>
        <v>83.592234999999988</v>
      </c>
      <c r="BA10">
        <f t="shared" si="1"/>
        <v>2239.9104360000001</v>
      </c>
      <c r="BD10">
        <v>2.0896979999999998</v>
      </c>
      <c r="BE10">
        <v>0</v>
      </c>
      <c r="BF10">
        <v>2.4153999999999998E-2</v>
      </c>
      <c r="BG10">
        <v>0</v>
      </c>
      <c r="BH10">
        <v>0</v>
      </c>
      <c r="BI10">
        <v>0.83574999999999999</v>
      </c>
      <c r="BJ10">
        <v>0</v>
      </c>
      <c r="BK10">
        <v>1.6299999999999999E-2</v>
      </c>
      <c r="BL10">
        <v>0</v>
      </c>
      <c r="BM10">
        <v>0</v>
      </c>
      <c r="BN10">
        <v>0</v>
      </c>
      <c r="BO10">
        <v>2.0099999999999998</v>
      </c>
      <c r="BP10">
        <v>2.19</v>
      </c>
      <c r="BQ10">
        <v>3.542468</v>
      </c>
      <c r="BR10">
        <v>0</v>
      </c>
      <c r="BS10">
        <v>1.62</v>
      </c>
      <c r="BT10">
        <v>0</v>
      </c>
      <c r="BU10">
        <v>2.6925150000000002</v>
      </c>
      <c r="BV10">
        <v>1.341844</v>
      </c>
      <c r="BW10">
        <v>9.34</v>
      </c>
      <c r="BX10">
        <v>4.2581249999999997</v>
      </c>
      <c r="BY10">
        <v>0.25</v>
      </c>
      <c r="BZ10">
        <v>1.938104</v>
      </c>
      <c r="CA10">
        <v>3.5116900000000002</v>
      </c>
      <c r="CB10">
        <v>0.94</v>
      </c>
      <c r="CC10">
        <v>0.53</v>
      </c>
      <c r="CD10">
        <v>1.97</v>
      </c>
      <c r="CE10">
        <v>0</v>
      </c>
      <c r="CF10">
        <v>0.23</v>
      </c>
      <c r="CG10">
        <v>3.78</v>
      </c>
      <c r="CH10">
        <v>0</v>
      </c>
      <c r="CI10">
        <v>7.81</v>
      </c>
      <c r="CJ10">
        <v>1.95</v>
      </c>
      <c r="CK10">
        <v>1.84</v>
      </c>
      <c r="CL10">
        <v>4.7519159999999996</v>
      </c>
      <c r="CM10">
        <v>0.935114</v>
      </c>
      <c r="CN10">
        <v>3.542468</v>
      </c>
      <c r="CO10">
        <v>3.03</v>
      </c>
      <c r="CP10">
        <v>0.99398600000000004</v>
      </c>
      <c r="CQ10">
        <v>2.7933979999999998</v>
      </c>
      <c r="CR10">
        <v>3.57</v>
      </c>
      <c r="CS10">
        <v>2.3306830000000001</v>
      </c>
      <c r="CT10">
        <v>1.9429620000000001</v>
      </c>
      <c r="CU10">
        <v>0.97984300000000002</v>
      </c>
      <c r="CV10">
        <v>2.6836869999999999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83.592234999999988</v>
      </c>
    </row>
    <row r="11" spans="1:114">
      <c r="A11" t="s">
        <v>53</v>
      </c>
      <c r="B11">
        <v>0</v>
      </c>
      <c r="C11">
        <v>0</v>
      </c>
      <c r="D11">
        <v>37.474950999999997</v>
      </c>
      <c r="E11">
        <v>0</v>
      </c>
      <c r="F11">
        <v>14.482229</v>
      </c>
      <c r="G11">
        <v>22.628482000000002</v>
      </c>
      <c r="H11">
        <v>0</v>
      </c>
      <c r="I11">
        <v>91.462400000000002</v>
      </c>
      <c r="J11">
        <v>2.2865600000000001</v>
      </c>
      <c r="K11">
        <v>343.89265999999998</v>
      </c>
      <c r="L11">
        <v>437.61432400000001</v>
      </c>
      <c r="M11">
        <v>92.912925000000001</v>
      </c>
      <c r="N11">
        <v>119.136178</v>
      </c>
      <c r="O11">
        <v>62.394581000000002</v>
      </c>
      <c r="P11">
        <v>99.558296999999996</v>
      </c>
      <c r="Q11">
        <v>21.268007000000001</v>
      </c>
      <c r="R11">
        <v>42.846212999999999</v>
      </c>
      <c r="S11">
        <v>26.616266</v>
      </c>
      <c r="T11">
        <v>0.56176800000000005</v>
      </c>
      <c r="U11">
        <v>348.97500000000002</v>
      </c>
      <c r="V11">
        <v>20.731850000000001</v>
      </c>
      <c r="W11">
        <v>34.799309999999998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8.3321880000000004</v>
      </c>
      <c r="AG11">
        <v>42.488638000000002</v>
      </c>
      <c r="AH11">
        <v>0</v>
      </c>
      <c r="AI11">
        <v>0</v>
      </c>
      <c r="AJ11">
        <v>0</v>
      </c>
      <c r="AK11">
        <v>26.555779999999999</v>
      </c>
      <c r="AL11">
        <v>0</v>
      </c>
      <c r="AM11">
        <v>10.918805000000001</v>
      </c>
      <c r="AN11">
        <v>0.78345500000000001</v>
      </c>
      <c r="AO11">
        <v>0</v>
      </c>
      <c r="AP11">
        <v>0</v>
      </c>
      <c r="AQ11">
        <v>0</v>
      </c>
      <c r="AR11">
        <v>52.44</v>
      </c>
      <c r="AS11">
        <v>31.897383000000001</v>
      </c>
      <c r="AT11">
        <v>11.2476</v>
      </c>
      <c r="AU11">
        <v>0</v>
      </c>
      <c r="AV11">
        <v>8.7660699999999991</v>
      </c>
      <c r="AW11">
        <v>0</v>
      </c>
      <c r="AX11">
        <v>0</v>
      </c>
      <c r="AY11">
        <v>0</v>
      </c>
      <c r="AZ11">
        <f t="shared" si="0"/>
        <v>83.821427999999997</v>
      </c>
      <c r="BA11">
        <f t="shared" si="1"/>
        <v>2250.9627730000002</v>
      </c>
      <c r="BD11">
        <v>2.3187060000000002</v>
      </c>
      <c r="BE11">
        <v>0</v>
      </c>
      <c r="BF11">
        <v>2.4339E-2</v>
      </c>
      <c r="BG11">
        <v>0</v>
      </c>
      <c r="BH11">
        <v>0</v>
      </c>
      <c r="BI11">
        <v>0.83574999999999999</v>
      </c>
      <c r="BJ11">
        <v>0</v>
      </c>
      <c r="BK11">
        <v>1.6299999999999999E-2</v>
      </c>
      <c r="BL11">
        <v>0</v>
      </c>
      <c r="BM11">
        <v>0</v>
      </c>
      <c r="BN11">
        <v>0</v>
      </c>
      <c r="BO11">
        <v>2.0099999999999998</v>
      </c>
      <c r="BP11">
        <v>2.19</v>
      </c>
      <c r="BQ11">
        <v>3.542468</v>
      </c>
      <c r="BR11">
        <v>0</v>
      </c>
      <c r="BS11">
        <v>1.62</v>
      </c>
      <c r="BT11">
        <v>0</v>
      </c>
      <c r="BU11">
        <v>2.6925150000000002</v>
      </c>
      <c r="BV11">
        <v>1.341844</v>
      </c>
      <c r="BW11">
        <v>9.34</v>
      </c>
      <c r="BX11">
        <v>4.2581249999999997</v>
      </c>
      <c r="BY11">
        <v>0.25</v>
      </c>
      <c r="BZ11">
        <v>1.938104</v>
      </c>
      <c r="CA11">
        <v>3.5116900000000002</v>
      </c>
      <c r="CB11">
        <v>0.94</v>
      </c>
      <c r="CC11">
        <v>0.53</v>
      </c>
      <c r="CD11">
        <v>1.97</v>
      </c>
      <c r="CE11">
        <v>0</v>
      </c>
      <c r="CF11">
        <v>0.23</v>
      </c>
      <c r="CG11">
        <v>3.78</v>
      </c>
      <c r="CH11">
        <v>0</v>
      </c>
      <c r="CI11">
        <v>7.81</v>
      </c>
      <c r="CJ11">
        <v>1.95</v>
      </c>
      <c r="CK11">
        <v>1.84</v>
      </c>
      <c r="CL11">
        <v>4.7519159999999996</v>
      </c>
      <c r="CM11">
        <v>0.935114</v>
      </c>
      <c r="CN11">
        <v>3.542468</v>
      </c>
      <c r="CO11">
        <v>3.03</v>
      </c>
      <c r="CP11">
        <v>0.99398600000000004</v>
      </c>
      <c r="CQ11">
        <v>2.7933979999999998</v>
      </c>
      <c r="CR11">
        <v>3.57</v>
      </c>
      <c r="CS11">
        <v>2.3306830000000001</v>
      </c>
      <c r="CT11">
        <v>1.9429620000000001</v>
      </c>
      <c r="CU11">
        <v>0.97984300000000002</v>
      </c>
      <c r="CV11">
        <v>2.6836869999999999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83.821427999999997</v>
      </c>
    </row>
    <row r="12" spans="1:114">
      <c r="A12" t="s">
        <v>54</v>
      </c>
      <c r="B12">
        <v>0</v>
      </c>
      <c r="C12">
        <v>0</v>
      </c>
      <c r="D12">
        <v>37.474950999999997</v>
      </c>
      <c r="E12">
        <v>0</v>
      </c>
      <c r="F12">
        <v>14.482229</v>
      </c>
      <c r="G12">
        <v>22.628482000000002</v>
      </c>
      <c r="H12">
        <v>0</v>
      </c>
      <c r="I12">
        <v>91.462400000000002</v>
      </c>
      <c r="J12">
        <v>2.2865600000000001</v>
      </c>
      <c r="K12">
        <v>343.89265999999998</v>
      </c>
      <c r="L12">
        <v>437.61432400000001</v>
      </c>
      <c r="M12">
        <v>92.912925000000001</v>
      </c>
      <c r="N12">
        <v>119.136178</v>
      </c>
      <c r="O12">
        <v>62.394581000000002</v>
      </c>
      <c r="P12">
        <v>99.558296999999996</v>
      </c>
      <c r="Q12">
        <v>21.268007000000001</v>
      </c>
      <c r="R12">
        <v>42.846212999999999</v>
      </c>
      <c r="S12">
        <v>26.616266</v>
      </c>
      <c r="T12">
        <v>0.56176800000000005</v>
      </c>
      <c r="U12">
        <v>348.97500000000002</v>
      </c>
      <c r="V12">
        <v>20.731850000000001</v>
      </c>
      <c r="W12">
        <v>34.799309999999998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8.3321880000000004</v>
      </c>
      <c r="AG12">
        <v>42.488638000000002</v>
      </c>
      <c r="AH12">
        <v>0</v>
      </c>
      <c r="AI12">
        <v>0</v>
      </c>
      <c r="AJ12">
        <v>0</v>
      </c>
      <c r="AK12">
        <v>26.555779999999999</v>
      </c>
      <c r="AL12">
        <v>0</v>
      </c>
      <c r="AM12">
        <v>10.918805000000001</v>
      </c>
      <c r="AN12">
        <v>0.78345500000000001</v>
      </c>
      <c r="AO12">
        <v>0</v>
      </c>
      <c r="AP12">
        <v>0</v>
      </c>
      <c r="AQ12">
        <v>0</v>
      </c>
      <c r="AR12">
        <v>52.44</v>
      </c>
      <c r="AS12">
        <v>31.897383000000001</v>
      </c>
      <c r="AT12">
        <v>11.2476</v>
      </c>
      <c r="AU12">
        <v>0</v>
      </c>
      <c r="AV12">
        <v>8.7660699999999991</v>
      </c>
      <c r="AW12">
        <v>0</v>
      </c>
      <c r="AX12">
        <v>0</v>
      </c>
      <c r="AY12">
        <v>0</v>
      </c>
      <c r="AZ12">
        <f t="shared" si="0"/>
        <v>83.907305999999991</v>
      </c>
      <c r="BA12">
        <f t="shared" si="1"/>
        <v>2251.0486510000001</v>
      </c>
      <c r="BD12">
        <v>2.4045839999999998</v>
      </c>
      <c r="BE12">
        <v>0</v>
      </c>
      <c r="BF12">
        <v>2.4339E-2</v>
      </c>
      <c r="BG12">
        <v>0</v>
      </c>
      <c r="BH12">
        <v>0</v>
      </c>
      <c r="BI12">
        <v>0.83574999999999999</v>
      </c>
      <c r="BJ12">
        <v>0</v>
      </c>
      <c r="BK12">
        <v>1.6299999999999999E-2</v>
      </c>
      <c r="BL12">
        <v>0</v>
      </c>
      <c r="BM12">
        <v>0</v>
      </c>
      <c r="BN12">
        <v>0</v>
      </c>
      <c r="BO12">
        <v>2.0099999999999998</v>
      </c>
      <c r="BP12">
        <v>2.19</v>
      </c>
      <c r="BQ12">
        <v>3.542468</v>
      </c>
      <c r="BR12">
        <v>0</v>
      </c>
      <c r="BS12">
        <v>1.62</v>
      </c>
      <c r="BT12">
        <v>0</v>
      </c>
      <c r="BU12">
        <v>2.6925150000000002</v>
      </c>
      <c r="BV12">
        <v>1.341844</v>
      </c>
      <c r="BW12">
        <v>9.34</v>
      </c>
      <c r="BX12">
        <v>4.2581249999999997</v>
      </c>
      <c r="BY12">
        <v>0.25</v>
      </c>
      <c r="BZ12">
        <v>1.938104</v>
      </c>
      <c r="CA12">
        <v>3.5116900000000002</v>
      </c>
      <c r="CB12">
        <v>0.94</v>
      </c>
      <c r="CC12">
        <v>0.53</v>
      </c>
      <c r="CD12">
        <v>1.97</v>
      </c>
      <c r="CE12">
        <v>0</v>
      </c>
      <c r="CF12">
        <v>0.23</v>
      </c>
      <c r="CG12">
        <v>3.78</v>
      </c>
      <c r="CH12">
        <v>0</v>
      </c>
      <c r="CI12">
        <v>7.81</v>
      </c>
      <c r="CJ12">
        <v>1.95</v>
      </c>
      <c r="CK12">
        <v>1.84</v>
      </c>
      <c r="CL12">
        <v>4.7519159999999996</v>
      </c>
      <c r="CM12">
        <v>0.935114</v>
      </c>
      <c r="CN12">
        <v>3.542468</v>
      </c>
      <c r="CO12">
        <v>3.03</v>
      </c>
      <c r="CP12">
        <v>0.99398600000000004</v>
      </c>
      <c r="CQ12">
        <v>2.7933979999999998</v>
      </c>
      <c r="CR12">
        <v>3.57</v>
      </c>
      <c r="CS12">
        <v>2.3306830000000001</v>
      </c>
      <c r="CT12">
        <v>1.9429620000000001</v>
      </c>
      <c r="CU12">
        <v>0.97984300000000002</v>
      </c>
      <c r="CV12">
        <v>2.6836869999999999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83.907305999999991</v>
      </c>
    </row>
    <row r="13" spans="1:114">
      <c r="A13" t="s">
        <v>55</v>
      </c>
      <c r="B13">
        <v>0</v>
      </c>
      <c r="C13">
        <v>0</v>
      </c>
      <c r="D13">
        <v>37.474950999999997</v>
      </c>
      <c r="E13">
        <v>0</v>
      </c>
      <c r="F13">
        <v>14.482229</v>
      </c>
      <c r="G13">
        <v>22.628482000000002</v>
      </c>
      <c r="H13">
        <v>0</v>
      </c>
      <c r="I13">
        <v>91.462400000000002</v>
      </c>
      <c r="J13">
        <v>2.2865600000000001</v>
      </c>
      <c r="K13">
        <v>343.89265999999998</v>
      </c>
      <c r="L13">
        <v>437.61432400000001</v>
      </c>
      <c r="M13">
        <v>92.912925000000001</v>
      </c>
      <c r="N13">
        <v>119.136178</v>
      </c>
      <c r="O13">
        <v>62.394581000000002</v>
      </c>
      <c r="P13">
        <v>99.558296999999996</v>
      </c>
      <c r="Q13">
        <v>21.268007000000001</v>
      </c>
      <c r="R13">
        <v>42.846212999999999</v>
      </c>
      <c r="S13">
        <v>26.616266</v>
      </c>
      <c r="T13">
        <v>0.56176800000000005</v>
      </c>
      <c r="U13">
        <v>348.97500000000002</v>
      </c>
      <c r="V13">
        <v>20.731850000000001</v>
      </c>
      <c r="W13">
        <v>34.799309999999998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8.3321880000000004</v>
      </c>
      <c r="AG13">
        <v>42.488638000000002</v>
      </c>
      <c r="AH13">
        <v>0</v>
      </c>
      <c r="AI13">
        <v>0</v>
      </c>
      <c r="AJ13">
        <v>0</v>
      </c>
      <c r="AK13">
        <v>26.555779999999999</v>
      </c>
      <c r="AL13">
        <v>0</v>
      </c>
      <c r="AM13">
        <v>10.918805000000001</v>
      </c>
      <c r="AN13">
        <v>0.78345500000000001</v>
      </c>
      <c r="AO13">
        <v>0</v>
      </c>
      <c r="AP13">
        <v>0</v>
      </c>
      <c r="AQ13">
        <v>0</v>
      </c>
      <c r="AR13">
        <v>46.368000000000002</v>
      </c>
      <c r="AS13">
        <v>31.897383000000001</v>
      </c>
      <c r="AT13">
        <v>11.2476</v>
      </c>
      <c r="AU13">
        <v>0</v>
      </c>
      <c r="AV13">
        <v>8.7660699999999991</v>
      </c>
      <c r="AW13">
        <v>0</v>
      </c>
      <c r="AX13">
        <v>0</v>
      </c>
      <c r="AY13">
        <v>0</v>
      </c>
      <c r="AZ13">
        <f t="shared" si="0"/>
        <v>84.014765000000011</v>
      </c>
      <c r="BA13">
        <f t="shared" si="1"/>
        <v>2245.0841099999998</v>
      </c>
      <c r="BD13">
        <v>2.490462</v>
      </c>
      <c r="BE13">
        <v>0</v>
      </c>
      <c r="BF13">
        <v>2.4339E-2</v>
      </c>
      <c r="BG13">
        <v>0</v>
      </c>
      <c r="BH13">
        <v>0</v>
      </c>
      <c r="BI13">
        <v>0.83574999999999999</v>
      </c>
      <c r="BJ13">
        <v>0</v>
      </c>
      <c r="BK13">
        <v>1.6299999999999999E-2</v>
      </c>
      <c r="BL13">
        <v>0</v>
      </c>
      <c r="BM13">
        <v>0</v>
      </c>
      <c r="BN13">
        <v>0</v>
      </c>
      <c r="BO13">
        <v>2.0099999999999998</v>
      </c>
      <c r="BP13">
        <v>2.19</v>
      </c>
      <c r="BQ13">
        <v>3.542468</v>
      </c>
      <c r="BR13">
        <v>0</v>
      </c>
      <c r="BS13">
        <v>1.62</v>
      </c>
      <c r="BT13">
        <v>0</v>
      </c>
      <c r="BU13">
        <v>2.6925150000000002</v>
      </c>
      <c r="BV13">
        <v>1.341844</v>
      </c>
      <c r="BW13">
        <v>9.34</v>
      </c>
      <c r="BX13">
        <v>4.2581249999999997</v>
      </c>
      <c r="BY13">
        <v>0.25</v>
      </c>
      <c r="BZ13">
        <v>1.938104</v>
      </c>
      <c r="CA13">
        <v>3.5116900000000002</v>
      </c>
      <c r="CB13">
        <v>0.94</v>
      </c>
      <c r="CC13">
        <v>0.53</v>
      </c>
      <c r="CD13">
        <v>1.97</v>
      </c>
      <c r="CE13">
        <v>0</v>
      </c>
      <c r="CF13">
        <v>0.23</v>
      </c>
      <c r="CG13">
        <v>3.78</v>
      </c>
      <c r="CH13">
        <v>0</v>
      </c>
      <c r="CI13">
        <v>7.81</v>
      </c>
      <c r="CJ13">
        <v>1.95</v>
      </c>
      <c r="CK13">
        <v>1.84</v>
      </c>
      <c r="CL13">
        <v>4.7519159999999996</v>
      </c>
      <c r="CM13">
        <v>0.935114</v>
      </c>
      <c r="CN13">
        <v>3.542468</v>
      </c>
      <c r="CO13">
        <v>3.03</v>
      </c>
      <c r="CP13">
        <v>0.99398600000000004</v>
      </c>
      <c r="CQ13">
        <v>2.7933979999999998</v>
      </c>
      <c r="CR13">
        <v>3.57</v>
      </c>
      <c r="CS13">
        <v>2.3522639999999999</v>
      </c>
      <c r="CT13">
        <v>1.9429620000000001</v>
      </c>
      <c r="CU13">
        <v>0.97984300000000002</v>
      </c>
      <c r="CV13">
        <v>2.6836869999999999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84.014765000000011</v>
      </c>
    </row>
    <row r="14" spans="1:114">
      <c r="A14" t="s">
        <v>56</v>
      </c>
      <c r="B14">
        <v>0</v>
      </c>
      <c r="C14">
        <v>0</v>
      </c>
      <c r="D14">
        <v>37.474950999999997</v>
      </c>
      <c r="E14">
        <v>0</v>
      </c>
      <c r="F14">
        <v>14.482229</v>
      </c>
      <c r="G14">
        <v>22.628482000000002</v>
      </c>
      <c r="H14">
        <v>0</v>
      </c>
      <c r="I14">
        <v>91.462400000000002</v>
      </c>
      <c r="J14">
        <v>2.2865600000000001</v>
      </c>
      <c r="K14">
        <v>343.89265999999998</v>
      </c>
      <c r="L14">
        <v>437.61432400000001</v>
      </c>
      <c r="M14">
        <v>92.912925000000001</v>
      </c>
      <c r="N14">
        <v>119.136178</v>
      </c>
      <c r="O14">
        <v>62.394581000000002</v>
      </c>
      <c r="P14">
        <v>99.558296999999996</v>
      </c>
      <c r="Q14">
        <v>21.268007000000001</v>
      </c>
      <c r="R14">
        <v>42.846212999999999</v>
      </c>
      <c r="S14">
        <v>26.616266</v>
      </c>
      <c r="T14">
        <v>0.56176800000000005</v>
      </c>
      <c r="U14">
        <v>348.97500000000002</v>
      </c>
      <c r="V14">
        <v>20.731850000000001</v>
      </c>
      <c r="W14">
        <v>34.799309999999998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8.3321880000000004</v>
      </c>
      <c r="AG14">
        <v>42.488638000000002</v>
      </c>
      <c r="AH14">
        <v>0</v>
      </c>
      <c r="AI14">
        <v>0</v>
      </c>
      <c r="AJ14">
        <v>0</v>
      </c>
      <c r="AK14">
        <v>26.555779999999999</v>
      </c>
      <c r="AL14">
        <v>0</v>
      </c>
      <c r="AM14">
        <v>10.918805000000001</v>
      </c>
      <c r="AN14">
        <v>0.78345500000000001</v>
      </c>
      <c r="AO14">
        <v>0</v>
      </c>
      <c r="AP14">
        <v>0</v>
      </c>
      <c r="AQ14">
        <v>0</v>
      </c>
      <c r="AR14">
        <v>44.16</v>
      </c>
      <c r="AS14">
        <v>31.897383000000001</v>
      </c>
      <c r="AT14">
        <v>11.2476</v>
      </c>
      <c r="AU14">
        <v>0</v>
      </c>
      <c r="AV14">
        <v>8.7660699999999991</v>
      </c>
      <c r="AW14">
        <v>0</v>
      </c>
      <c r="AX14">
        <v>0</v>
      </c>
      <c r="AY14">
        <v>0</v>
      </c>
      <c r="AZ14">
        <f t="shared" si="0"/>
        <v>84.100643000000005</v>
      </c>
      <c r="BA14">
        <f t="shared" si="1"/>
        <v>2242.961988</v>
      </c>
      <c r="BD14">
        <v>2.5763400000000001</v>
      </c>
      <c r="BE14">
        <v>0</v>
      </c>
      <c r="BF14">
        <v>2.4339E-2</v>
      </c>
      <c r="BG14">
        <v>0</v>
      </c>
      <c r="BH14">
        <v>0</v>
      </c>
      <c r="BI14">
        <v>0.83574999999999999</v>
      </c>
      <c r="BJ14">
        <v>0</v>
      </c>
      <c r="BK14">
        <v>1.6299999999999999E-2</v>
      </c>
      <c r="BL14">
        <v>0</v>
      </c>
      <c r="BM14">
        <v>0</v>
      </c>
      <c r="BN14">
        <v>0</v>
      </c>
      <c r="BO14">
        <v>2.0099999999999998</v>
      </c>
      <c r="BP14">
        <v>2.19</v>
      </c>
      <c r="BQ14">
        <v>3.542468</v>
      </c>
      <c r="BR14">
        <v>0</v>
      </c>
      <c r="BS14">
        <v>1.62</v>
      </c>
      <c r="BT14">
        <v>0</v>
      </c>
      <c r="BU14">
        <v>2.6925150000000002</v>
      </c>
      <c r="BV14">
        <v>1.341844</v>
      </c>
      <c r="BW14">
        <v>9.34</v>
      </c>
      <c r="BX14">
        <v>4.2581249999999997</v>
      </c>
      <c r="BY14">
        <v>0.25</v>
      </c>
      <c r="BZ14">
        <v>1.938104</v>
      </c>
      <c r="CA14">
        <v>3.5116900000000002</v>
      </c>
      <c r="CB14">
        <v>0.94</v>
      </c>
      <c r="CC14">
        <v>0.53</v>
      </c>
      <c r="CD14">
        <v>1.97</v>
      </c>
      <c r="CE14">
        <v>0</v>
      </c>
      <c r="CF14">
        <v>0.23</v>
      </c>
      <c r="CG14">
        <v>3.78</v>
      </c>
      <c r="CH14">
        <v>0</v>
      </c>
      <c r="CI14">
        <v>7.81</v>
      </c>
      <c r="CJ14">
        <v>1.95</v>
      </c>
      <c r="CK14">
        <v>1.84</v>
      </c>
      <c r="CL14">
        <v>4.7519159999999996</v>
      </c>
      <c r="CM14">
        <v>0.935114</v>
      </c>
      <c r="CN14">
        <v>3.542468</v>
      </c>
      <c r="CO14">
        <v>3.03</v>
      </c>
      <c r="CP14">
        <v>0.99398600000000004</v>
      </c>
      <c r="CQ14">
        <v>2.7933979999999998</v>
      </c>
      <c r="CR14">
        <v>3.57</v>
      </c>
      <c r="CS14">
        <v>2.3522639999999999</v>
      </c>
      <c r="CT14">
        <v>1.9429620000000001</v>
      </c>
      <c r="CU14">
        <v>0.97984300000000002</v>
      </c>
      <c r="CV14">
        <v>2.6836869999999999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84.100643000000005</v>
      </c>
    </row>
    <row r="15" spans="1:114">
      <c r="A15" t="s">
        <v>57</v>
      </c>
      <c r="B15">
        <v>0</v>
      </c>
      <c r="C15">
        <v>0</v>
      </c>
      <c r="D15">
        <v>37.474950999999997</v>
      </c>
      <c r="E15">
        <v>0</v>
      </c>
      <c r="F15">
        <v>14.482229</v>
      </c>
      <c r="G15">
        <v>22.628482000000002</v>
      </c>
      <c r="H15">
        <v>0</v>
      </c>
      <c r="I15">
        <v>91.462400000000002</v>
      </c>
      <c r="J15">
        <v>2.2865600000000001</v>
      </c>
      <c r="K15">
        <v>343.89265999999998</v>
      </c>
      <c r="L15">
        <v>437.61432400000001</v>
      </c>
      <c r="M15">
        <v>92.912925000000001</v>
      </c>
      <c r="N15">
        <v>119.136178</v>
      </c>
      <c r="O15">
        <v>62.394581000000002</v>
      </c>
      <c r="P15">
        <v>99.558296999999996</v>
      </c>
      <c r="Q15">
        <v>21.268007000000001</v>
      </c>
      <c r="R15">
        <v>42.846212999999999</v>
      </c>
      <c r="S15">
        <v>26.616266</v>
      </c>
      <c r="T15">
        <v>0.56176800000000005</v>
      </c>
      <c r="U15">
        <v>348.97500000000002</v>
      </c>
      <c r="V15">
        <v>20.731850000000001</v>
      </c>
      <c r="W15">
        <v>34.799309999999998</v>
      </c>
      <c r="X15">
        <v>147.515625</v>
      </c>
      <c r="Y15">
        <v>0</v>
      </c>
      <c r="Z15">
        <v>1.1000000000000001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8.3321880000000004</v>
      </c>
      <c r="AG15">
        <v>42.488638000000002</v>
      </c>
      <c r="AH15">
        <v>0</v>
      </c>
      <c r="AI15">
        <v>0</v>
      </c>
      <c r="AJ15">
        <v>0</v>
      </c>
      <c r="AK15">
        <v>26.555779999999999</v>
      </c>
      <c r="AL15">
        <v>0</v>
      </c>
      <c r="AM15">
        <v>10.918805000000001</v>
      </c>
      <c r="AN15">
        <v>0.78345500000000001</v>
      </c>
      <c r="AO15">
        <v>0</v>
      </c>
      <c r="AP15">
        <v>0</v>
      </c>
      <c r="AQ15">
        <v>0</v>
      </c>
      <c r="AR15">
        <v>44.16</v>
      </c>
      <c r="AS15">
        <v>31.897383000000001</v>
      </c>
      <c r="AT15">
        <v>11.2476</v>
      </c>
      <c r="AU15">
        <v>0</v>
      </c>
      <c r="AV15">
        <v>8.7660699999999991</v>
      </c>
      <c r="AW15">
        <v>0</v>
      </c>
      <c r="AX15">
        <v>0</v>
      </c>
      <c r="AY15">
        <v>0</v>
      </c>
      <c r="AZ15">
        <f t="shared" si="0"/>
        <v>84.100643000000005</v>
      </c>
      <c r="BA15">
        <f t="shared" si="1"/>
        <v>2237.5081880000002</v>
      </c>
      <c r="BD15">
        <v>2.5763400000000001</v>
      </c>
      <c r="BE15">
        <v>0</v>
      </c>
      <c r="BF15">
        <v>2.4339E-2</v>
      </c>
      <c r="BG15">
        <v>0</v>
      </c>
      <c r="BH15">
        <v>0</v>
      </c>
      <c r="BI15">
        <v>0.83574999999999999</v>
      </c>
      <c r="BJ15">
        <v>0</v>
      </c>
      <c r="BK15">
        <v>1.6299999999999999E-2</v>
      </c>
      <c r="BL15">
        <v>0</v>
      </c>
      <c r="BM15">
        <v>0</v>
      </c>
      <c r="BN15">
        <v>0</v>
      </c>
      <c r="BO15">
        <v>2.0099999999999998</v>
      </c>
      <c r="BP15">
        <v>2.19</v>
      </c>
      <c r="BQ15">
        <v>3.542468</v>
      </c>
      <c r="BR15">
        <v>0</v>
      </c>
      <c r="BS15">
        <v>1.62</v>
      </c>
      <c r="BT15">
        <v>0</v>
      </c>
      <c r="BU15">
        <v>2.6925150000000002</v>
      </c>
      <c r="BV15">
        <v>1.341844</v>
      </c>
      <c r="BW15">
        <v>9.34</v>
      </c>
      <c r="BX15">
        <v>4.2581249999999997</v>
      </c>
      <c r="BY15">
        <v>0.25</v>
      </c>
      <c r="BZ15">
        <v>1.938104</v>
      </c>
      <c r="CA15">
        <v>3.5116900000000002</v>
      </c>
      <c r="CB15">
        <v>0.94</v>
      </c>
      <c r="CC15">
        <v>0.53</v>
      </c>
      <c r="CD15">
        <v>1.97</v>
      </c>
      <c r="CE15">
        <v>0</v>
      </c>
      <c r="CF15">
        <v>0.23</v>
      </c>
      <c r="CG15">
        <v>3.78</v>
      </c>
      <c r="CH15">
        <v>0</v>
      </c>
      <c r="CI15">
        <v>7.81</v>
      </c>
      <c r="CJ15">
        <v>1.95</v>
      </c>
      <c r="CK15">
        <v>1.84</v>
      </c>
      <c r="CL15">
        <v>4.7519159999999996</v>
      </c>
      <c r="CM15">
        <v>0.935114</v>
      </c>
      <c r="CN15">
        <v>3.542468</v>
      </c>
      <c r="CO15">
        <v>3.03</v>
      </c>
      <c r="CP15">
        <v>0.99398600000000004</v>
      </c>
      <c r="CQ15">
        <v>2.7933979999999998</v>
      </c>
      <c r="CR15">
        <v>3.57</v>
      </c>
      <c r="CS15">
        <v>2.3522639999999999</v>
      </c>
      <c r="CT15">
        <v>1.9429620000000001</v>
      </c>
      <c r="CU15">
        <v>0.97984300000000002</v>
      </c>
      <c r="CV15">
        <v>2.6836869999999999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84.100643000000005</v>
      </c>
    </row>
    <row r="16" spans="1:114">
      <c r="A16" t="s">
        <v>58</v>
      </c>
      <c r="B16">
        <v>0</v>
      </c>
      <c r="C16">
        <v>0</v>
      </c>
      <c r="D16">
        <v>37.474950999999997</v>
      </c>
      <c r="E16">
        <v>0</v>
      </c>
      <c r="F16">
        <v>14.482229</v>
      </c>
      <c r="G16">
        <v>22.628482000000002</v>
      </c>
      <c r="H16">
        <v>0</v>
      </c>
      <c r="I16">
        <v>91.462400000000002</v>
      </c>
      <c r="J16">
        <v>2.2865600000000001</v>
      </c>
      <c r="K16">
        <v>343.89265999999998</v>
      </c>
      <c r="L16">
        <v>437.61432400000001</v>
      </c>
      <c r="M16">
        <v>92.912925000000001</v>
      </c>
      <c r="N16">
        <v>119.136178</v>
      </c>
      <c r="O16">
        <v>62.394581000000002</v>
      </c>
      <c r="P16">
        <v>99.558296999999996</v>
      </c>
      <c r="Q16">
        <v>21.268007000000001</v>
      </c>
      <c r="R16">
        <v>42.846212999999999</v>
      </c>
      <c r="S16">
        <v>26.616266</v>
      </c>
      <c r="T16">
        <v>0.56176800000000005</v>
      </c>
      <c r="U16">
        <v>348.97500000000002</v>
      </c>
      <c r="V16">
        <v>20.731850000000001</v>
      </c>
      <c r="W16">
        <v>34.799309999999998</v>
      </c>
      <c r="X16">
        <v>147.515625</v>
      </c>
      <c r="Y16">
        <v>0</v>
      </c>
      <c r="Z16">
        <v>1.1000000000000001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8.3321880000000004</v>
      </c>
      <c r="AG16">
        <v>42.488638000000002</v>
      </c>
      <c r="AH16">
        <v>0</v>
      </c>
      <c r="AI16">
        <v>0</v>
      </c>
      <c r="AJ16">
        <v>0</v>
      </c>
      <c r="AK16">
        <v>26.555779999999999</v>
      </c>
      <c r="AL16">
        <v>0</v>
      </c>
      <c r="AM16">
        <v>10.918805000000001</v>
      </c>
      <c r="AN16">
        <v>0.78345500000000001</v>
      </c>
      <c r="AO16">
        <v>0</v>
      </c>
      <c r="AP16">
        <v>0</v>
      </c>
      <c r="AQ16">
        <v>0</v>
      </c>
      <c r="AR16">
        <v>44.16</v>
      </c>
      <c r="AS16">
        <v>31.897383000000001</v>
      </c>
      <c r="AT16">
        <v>11.2476</v>
      </c>
      <c r="AU16">
        <v>0</v>
      </c>
      <c r="AV16">
        <v>8.7660699999999991</v>
      </c>
      <c r="AW16">
        <v>0</v>
      </c>
      <c r="AX16">
        <v>0</v>
      </c>
      <c r="AY16">
        <v>0</v>
      </c>
      <c r="AZ16">
        <f t="shared" si="0"/>
        <v>84.100643000000005</v>
      </c>
      <c r="BA16">
        <f t="shared" si="1"/>
        <v>2237.5081880000002</v>
      </c>
      <c r="BD16">
        <v>2.5763400000000001</v>
      </c>
      <c r="BE16">
        <v>0</v>
      </c>
      <c r="BF16">
        <v>2.4339E-2</v>
      </c>
      <c r="BG16">
        <v>0</v>
      </c>
      <c r="BH16">
        <v>0</v>
      </c>
      <c r="BI16">
        <v>0.83574999999999999</v>
      </c>
      <c r="BJ16">
        <v>0</v>
      </c>
      <c r="BK16">
        <v>1.6299999999999999E-2</v>
      </c>
      <c r="BL16">
        <v>0</v>
      </c>
      <c r="BM16">
        <v>0</v>
      </c>
      <c r="BN16">
        <v>0</v>
      </c>
      <c r="BO16">
        <v>2.0099999999999998</v>
      </c>
      <c r="BP16">
        <v>2.19</v>
      </c>
      <c r="BQ16">
        <v>3.542468</v>
      </c>
      <c r="BR16">
        <v>0</v>
      </c>
      <c r="BS16">
        <v>1.62</v>
      </c>
      <c r="BT16">
        <v>0</v>
      </c>
      <c r="BU16">
        <v>2.6925150000000002</v>
      </c>
      <c r="BV16">
        <v>1.341844</v>
      </c>
      <c r="BW16">
        <v>9.34</v>
      </c>
      <c r="BX16">
        <v>4.2581249999999997</v>
      </c>
      <c r="BY16">
        <v>0.25</v>
      </c>
      <c r="BZ16">
        <v>1.938104</v>
      </c>
      <c r="CA16">
        <v>3.5116900000000002</v>
      </c>
      <c r="CB16">
        <v>0.94</v>
      </c>
      <c r="CC16">
        <v>0.53</v>
      </c>
      <c r="CD16">
        <v>1.97</v>
      </c>
      <c r="CE16">
        <v>0</v>
      </c>
      <c r="CF16">
        <v>0.23</v>
      </c>
      <c r="CG16">
        <v>3.78</v>
      </c>
      <c r="CH16">
        <v>0</v>
      </c>
      <c r="CI16">
        <v>7.81</v>
      </c>
      <c r="CJ16">
        <v>1.95</v>
      </c>
      <c r="CK16">
        <v>1.84</v>
      </c>
      <c r="CL16">
        <v>4.7519159999999996</v>
      </c>
      <c r="CM16">
        <v>0.935114</v>
      </c>
      <c r="CN16">
        <v>3.542468</v>
      </c>
      <c r="CO16">
        <v>3.03</v>
      </c>
      <c r="CP16">
        <v>0.99398600000000004</v>
      </c>
      <c r="CQ16">
        <v>2.7933979999999998</v>
      </c>
      <c r="CR16">
        <v>3.57</v>
      </c>
      <c r="CS16">
        <v>2.3522639999999999</v>
      </c>
      <c r="CT16">
        <v>1.9429620000000001</v>
      </c>
      <c r="CU16">
        <v>0.97984300000000002</v>
      </c>
      <c r="CV16">
        <v>2.6836869999999999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84.100643000000005</v>
      </c>
    </row>
    <row r="17" spans="1:114">
      <c r="A17" t="s">
        <v>59</v>
      </c>
      <c r="B17">
        <v>0</v>
      </c>
      <c r="C17">
        <v>0</v>
      </c>
      <c r="D17">
        <v>37.474950999999997</v>
      </c>
      <c r="E17">
        <v>0</v>
      </c>
      <c r="F17">
        <v>14.482229</v>
      </c>
      <c r="G17">
        <v>22.628482000000002</v>
      </c>
      <c r="H17">
        <v>0</v>
      </c>
      <c r="I17">
        <v>91.462400000000002</v>
      </c>
      <c r="J17">
        <v>2.2865600000000001</v>
      </c>
      <c r="K17">
        <v>343.89265999999998</v>
      </c>
      <c r="L17">
        <v>437.61432400000001</v>
      </c>
      <c r="M17">
        <v>92.912925000000001</v>
      </c>
      <c r="N17">
        <v>119.136178</v>
      </c>
      <c r="O17">
        <v>62.394581000000002</v>
      </c>
      <c r="P17">
        <v>99.558296999999996</v>
      </c>
      <c r="Q17">
        <v>21.268007000000001</v>
      </c>
      <c r="R17">
        <v>42.846212999999999</v>
      </c>
      <c r="S17">
        <v>26.616266</v>
      </c>
      <c r="T17">
        <v>0.56176800000000005</v>
      </c>
      <c r="U17">
        <v>348.97500000000002</v>
      </c>
      <c r="V17">
        <v>20.731850000000001</v>
      </c>
      <c r="W17">
        <v>34.799309999999998</v>
      </c>
      <c r="X17">
        <v>147.515625</v>
      </c>
      <c r="Y17">
        <v>0</v>
      </c>
      <c r="Z17">
        <v>1.1000000000000001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8.3321880000000004</v>
      </c>
      <c r="AG17">
        <v>42.488638000000002</v>
      </c>
      <c r="AH17">
        <v>0</v>
      </c>
      <c r="AI17">
        <v>0</v>
      </c>
      <c r="AJ17">
        <v>0</v>
      </c>
      <c r="AK17">
        <v>26.555779999999999</v>
      </c>
      <c r="AL17">
        <v>0</v>
      </c>
      <c r="AM17">
        <v>10.918805000000001</v>
      </c>
      <c r="AN17">
        <v>0.78345500000000001</v>
      </c>
      <c r="AO17">
        <v>0</v>
      </c>
      <c r="AP17">
        <v>0</v>
      </c>
      <c r="AQ17">
        <v>0</v>
      </c>
      <c r="AR17">
        <v>44.16</v>
      </c>
      <c r="AS17">
        <v>31.897383000000001</v>
      </c>
      <c r="AT17">
        <v>11.2476</v>
      </c>
      <c r="AU17">
        <v>0</v>
      </c>
      <c r="AV17">
        <v>8.7660699999999991</v>
      </c>
      <c r="AW17">
        <v>0</v>
      </c>
      <c r="AX17">
        <v>0</v>
      </c>
      <c r="AY17">
        <v>0</v>
      </c>
      <c r="AZ17">
        <f t="shared" si="0"/>
        <v>84.100643000000005</v>
      </c>
      <c r="BA17">
        <f t="shared" si="1"/>
        <v>2237.5081880000002</v>
      </c>
      <c r="BD17">
        <v>2.5763400000000001</v>
      </c>
      <c r="BE17">
        <v>0</v>
      </c>
      <c r="BF17">
        <v>2.4339E-2</v>
      </c>
      <c r="BG17">
        <v>0</v>
      </c>
      <c r="BH17">
        <v>0</v>
      </c>
      <c r="BI17">
        <v>0.83574999999999999</v>
      </c>
      <c r="BJ17">
        <v>0</v>
      </c>
      <c r="BK17">
        <v>1.6299999999999999E-2</v>
      </c>
      <c r="BL17">
        <v>0</v>
      </c>
      <c r="BM17">
        <v>0</v>
      </c>
      <c r="BN17">
        <v>0</v>
      </c>
      <c r="BO17">
        <v>2.0099999999999998</v>
      </c>
      <c r="BP17">
        <v>2.19</v>
      </c>
      <c r="BQ17">
        <v>3.542468</v>
      </c>
      <c r="BR17">
        <v>0</v>
      </c>
      <c r="BS17">
        <v>1.62</v>
      </c>
      <c r="BT17">
        <v>0</v>
      </c>
      <c r="BU17">
        <v>2.6925150000000002</v>
      </c>
      <c r="BV17">
        <v>1.341844</v>
      </c>
      <c r="BW17">
        <v>9.34</v>
      </c>
      <c r="BX17">
        <v>4.2581249999999997</v>
      </c>
      <c r="BY17">
        <v>0.25</v>
      </c>
      <c r="BZ17">
        <v>1.938104</v>
      </c>
      <c r="CA17">
        <v>3.5116900000000002</v>
      </c>
      <c r="CB17">
        <v>0.94</v>
      </c>
      <c r="CC17">
        <v>0.53</v>
      </c>
      <c r="CD17">
        <v>1.97</v>
      </c>
      <c r="CE17">
        <v>0</v>
      </c>
      <c r="CF17">
        <v>0.23</v>
      </c>
      <c r="CG17">
        <v>3.78</v>
      </c>
      <c r="CH17">
        <v>0</v>
      </c>
      <c r="CI17">
        <v>7.81</v>
      </c>
      <c r="CJ17">
        <v>1.95</v>
      </c>
      <c r="CK17">
        <v>1.84</v>
      </c>
      <c r="CL17">
        <v>4.7519159999999996</v>
      </c>
      <c r="CM17">
        <v>0.935114</v>
      </c>
      <c r="CN17">
        <v>3.542468</v>
      </c>
      <c r="CO17">
        <v>3.03</v>
      </c>
      <c r="CP17">
        <v>0.99398600000000004</v>
      </c>
      <c r="CQ17">
        <v>2.7933979999999998</v>
      </c>
      <c r="CR17">
        <v>3.57</v>
      </c>
      <c r="CS17">
        <v>2.3522639999999999</v>
      </c>
      <c r="CT17">
        <v>1.9429620000000001</v>
      </c>
      <c r="CU17">
        <v>0.97984300000000002</v>
      </c>
      <c r="CV17">
        <v>2.6836869999999999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84.100643000000005</v>
      </c>
    </row>
    <row r="18" spans="1:114">
      <c r="A18" t="s">
        <v>60</v>
      </c>
      <c r="B18">
        <v>0</v>
      </c>
      <c r="C18">
        <v>0</v>
      </c>
      <c r="D18">
        <v>37.474950999999997</v>
      </c>
      <c r="E18">
        <v>0</v>
      </c>
      <c r="F18">
        <v>14.482229</v>
      </c>
      <c r="G18">
        <v>22.628482000000002</v>
      </c>
      <c r="H18">
        <v>0</v>
      </c>
      <c r="I18">
        <v>91.462400000000002</v>
      </c>
      <c r="J18">
        <v>2.2865600000000001</v>
      </c>
      <c r="K18">
        <v>343.89265999999998</v>
      </c>
      <c r="L18">
        <v>437.61432400000001</v>
      </c>
      <c r="M18">
        <v>92.912925000000001</v>
      </c>
      <c r="N18">
        <v>119.136178</v>
      </c>
      <c r="O18">
        <v>62.394581000000002</v>
      </c>
      <c r="P18">
        <v>99.558296999999996</v>
      </c>
      <c r="Q18">
        <v>21.268007000000001</v>
      </c>
      <c r="R18">
        <v>42.846212999999999</v>
      </c>
      <c r="S18">
        <v>26.616266</v>
      </c>
      <c r="T18">
        <v>0.56176800000000005</v>
      </c>
      <c r="U18">
        <v>348.97500000000002</v>
      </c>
      <c r="V18">
        <v>20.731850000000001</v>
      </c>
      <c r="W18">
        <v>34.799309999999998</v>
      </c>
      <c r="X18">
        <v>147.515625</v>
      </c>
      <c r="Y18">
        <v>0</v>
      </c>
      <c r="Z18">
        <v>1.1000000000000001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8.3321880000000004</v>
      </c>
      <c r="AG18">
        <v>42.488638000000002</v>
      </c>
      <c r="AH18">
        <v>0</v>
      </c>
      <c r="AI18">
        <v>0</v>
      </c>
      <c r="AJ18">
        <v>0</v>
      </c>
      <c r="AK18">
        <v>26.555779999999999</v>
      </c>
      <c r="AL18">
        <v>0</v>
      </c>
      <c r="AM18">
        <v>10.918805000000001</v>
      </c>
      <c r="AN18">
        <v>0.78345500000000001</v>
      </c>
      <c r="AO18">
        <v>0</v>
      </c>
      <c r="AP18">
        <v>0</v>
      </c>
      <c r="AQ18">
        <v>0</v>
      </c>
      <c r="AR18">
        <v>44.16</v>
      </c>
      <c r="AS18">
        <v>31.897383000000001</v>
      </c>
      <c r="AT18">
        <v>11.2476</v>
      </c>
      <c r="AU18">
        <v>0</v>
      </c>
      <c r="AV18">
        <v>8.7660699999999991</v>
      </c>
      <c r="AW18">
        <v>0</v>
      </c>
      <c r="AX18">
        <v>0</v>
      </c>
      <c r="AY18">
        <v>0</v>
      </c>
      <c r="AZ18">
        <f t="shared" si="0"/>
        <v>84.100643000000005</v>
      </c>
      <c r="BA18">
        <f t="shared" si="1"/>
        <v>2237.5081880000002</v>
      </c>
      <c r="BD18">
        <v>2.5763400000000001</v>
      </c>
      <c r="BE18">
        <v>0</v>
      </c>
      <c r="BF18">
        <v>2.4339E-2</v>
      </c>
      <c r="BG18">
        <v>0</v>
      </c>
      <c r="BH18">
        <v>0</v>
      </c>
      <c r="BI18">
        <v>0.83574999999999999</v>
      </c>
      <c r="BJ18">
        <v>0</v>
      </c>
      <c r="BK18">
        <v>1.6299999999999999E-2</v>
      </c>
      <c r="BL18">
        <v>0</v>
      </c>
      <c r="BM18">
        <v>0</v>
      </c>
      <c r="BN18">
        <v>0</v>
      </c>
      <c r="BO18">
        <v>2.0099999999999998</v>
      </c>
      <c r="BP18">
        <v>2.19</v>
      </c>
      <c r="BQ18">
        <v>3.542468</v>
      </c>
      <c r="BR18">
        <v>0</v>
      </c>
      <c r="BS18">
        <v>1.62</v>
      </c>
      <c r="BT18">
        <v>0</v>
      </c>
      <c r="BU18">
        <v>2.6925150000000002</v>
      </c>
      <c r="BV18">
        <v>1.341844</v>
      </c>
      <c r="BW18">
        <v>9.34</v>
      </c>
      <c r="BX18">
        <v>4.2581249999999997</v>
      </c>
      <c r="BY18">
        <v>0.25</v>
      </c>
      <c r="BZ18">
        <v>1.938104</v>
      </c>
      <c r="CA18">
        <v>3.5116900000000002</v>
      </c>
      <c r="CB18">
        <v>0.94</v>
      </c>
      <c r="CC18">
        <v>0.53</v>
      </c>
      <c r="CD18">
        <v>1.97</v>
      </c>
      <c r="CE18">
        <v>0</v>
      </c>
      <c r="CF18">
        <v>0.23</v>
      </c>
      <c r="CG18">
        <v>3.78</v>
      </c>
      <c r="CH18">
        <v>0</v>
      </c>
      <c r="CI18">
        <v>7.81</v>
      </c>
      <c r="CJ18">
        <v>1.95</v>
      </c>
      <c r="CK18">
        <v>1.84</v>
      </c>
      <c r="CL18">
        <v>4.7519159999999996</v>
      </c>
      <c r="CM18">
        <v>0.935114</v>
      </c>
      <c r="CN18">
        <v>3.542468</v>
      </c>
      <c r="CO18">
        <v>3.03</v>
      </c>
      <c r="CP18">
        <v>0.99398600000000004</v>
      </c>
      <c r="CQ18">
        <v>2.7933979999999998</v>
      </c>
      <c r="CR18">
        <v>3.57</v>
      </c>
      <c r="CS18">
        <v>2.3522639999999999</v>
      </c>
      <c r="CT18">
        <v>1.9429620000000001</v>
      </c>
      <c r="CU18">
        <v>0.97984300000000002</v>
      </c>
      <c r="CV18">
        <v>2.6836869999999999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84.100643000000005</v>
      </c>
    </row>
    <row r="19" spans="1:114">
      <c r="A19" t="s">
        <v>61</v>
      </c>
      <c r="B19">
        <v>0</v>
      </c>
      <c r="C19">
        <v>0</v>
      </c>
      <c r="D19">
        <v>37.474950999999997</v>
      </c>
      <c r="E19">
        <v>0</v>
      </c>
      <c r="F19">
        <v>14.482229</v>
      </c>
      <c r="G19">
        <v>22.628482000000002</v>
      </c>
      <c r="H19">
        <v>0</v>
      </c>
      <c r="I19">
        <v>91.462400000000002</v>
      </c>
      <c r="J19">
        <v>2.2865600000000001</v>
      </c>
      <c r="K19">
        <v>343.89265999999998</v>
      </c>
      <c r="L19">
        <v>437.61432400000001</v>
      </c>
      <c r="M19">
        <v>92.912925000000001</v>
      </c>
      <c r="N19">
        <v>119.136178</v>
      </c>
      <c r="O19">
        <v>62.394581000000002</v>
      </c>
      <c r="P19">
        <v>99.558296999999996</v>
      </c>
      <c r="Q19">
        <v>21.268007000000001</v>
      </c>
      <c r="R19">
        <v>42.846212999999999</v>
      </c>
      <c r="S19">
        <v>26.616266</v>
      </c>
      <c r="T19">
        <v>0.56176800000000005</v>
      </c>
      <c r="U19">
        <v>348.97500000000002</v>
      </c>
      <c r="V19">
        <v>20.731850000000001</v>
      </c>
      <c r="W19">
        <v>34.799309999999998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8.3321880000000004</v>
      </c>
      <c r="AG19">
        <v>42.488638000000002</v>
      </c>
      <c r="AH19">
        <v>0</v>
      </c>
      <c r="AI19">
        <v>0</v>
      </c>
      <c r="AJ19">
        <v>0</v>
      </c>
      <c r="AK19">
        <v>26.555779999999999</v>
      </c>
      <c r="AL19">
        <v>0</v>
      </c>
      <c r="AM19">
        <v>10.918805000000001</v>
      </c>
      <c r="AN19">
        <v>0.78345500000000001</v>
      </c>
      <c r="AO19">
        <v>0</v>
      </c>
      <c r="AP19">
        <v>0</v>
      </c>
      <c r="AQ19">
        <v>0</v>
      </c>
      <c r="AR19">
        <v>44.16</v>
      </c>
      <c r="AS19">
        <v>31.897383000000001</v>
      </c>
      <c r="AT19">
        <v>11.2476</v>
      </c>
      <c r="AU19">
        <v>0</v>
      </c>
      <c r="AV19">
        <v>8.7660699999999991</v>
      </c>
      <c r="AW19">
        <v>0</v>
      </c>
      <c r="AX19">
        <v>0</v>
      </c>
      <c r="AY19">
        <v>0</v>
      </c>
      <c r="AZ19">
        <f t="shared" si="0"/>
        <v>84.100755000000007</v>
      </c>
      <c r="BA19">
        <f t="shared" si="1"/>
        <v>2242.9620999999997</v>
      </c>
      <c r="BD19">
        <v>2.5763400000000001</v>
      </c>
      <c r="BE19">
        <v>0</v>
      </c>
      <c r="BF19">
        <v>2.4451000000000001E-2</v>
      </c>
      <c r="BG19">
        <v>0</v>
      </c>
      <c r="BH19">
        <v>0</v>
      </c>
      <c r="BI19">
        <v>0.83574999999999999</v>
      </c>
      <c r="BJ19">
        <v>0</v>
      </c>
      <c r="BK19">
        <v>1.6299999999999999E-2</v>
      </c>
      <c r="BL19">
        <v>0</v>
      </c>
      <c r="BM19">
        <v>0</v>
      </c>
      <c r="BN19">
        <v>0</v>
      </c>
      <c r="BO19">
        <v>2.0099999999999998</v>
      </c>
      <c r="BP19">
        <v>2.19</v>
      </c>
      <c r="BQ19">
        <v>3.542468</v>
      </c>
      <c r="BR19">
        <v>0</v>
      </c>
      <c r="BS19">
        <v>1.62</v>
      </c>
      <c r="BT19">
        <v>0</v>
      </c>
      <c r="BU19">
        <v>2.6925150000000002</v>
      </c>
      <c r="BV19">
        <v>1.341844</v>
      </c>
      <c r="BW19">
        <v>9.34</v>
      </c>
      <c r="BX19">
        <v>4.2581249999999997</v>
      </c>
      <c r="BY19">
        <v>0.25</v>
      </c>
      <c r="BZ19">
        <v>1.938104</v>
      </c>
      <c r="CA19">
        <v>3.5116900000000002</v>
      </c>
      <c r="CB19">
        <v>0.94</v>
      </c>
      <c r="CC19">
        <v>0.53</v>
      </c>
      <c r="CD19">
        <v>1.97</v>
      </c>
      <c r="CE19">
        <v>0</v>
      </c>
      <c r="CF19">
        <v>0.23</v>
      </c>
      <c r="CG19">
        <v>3.78</v>
      </c>
      <c r="CH19">
        <v>0</v>
      </c>
      <c r="CI19">
        <v>7.81</v>
      </c>
      <c r="CJ19">
        <v>1.95</v>
      </c>
      <c r="CK19">
        <v>1.84</v>
      </c>
      <c r="CL19">
        <v>4.7519159999999996</v>
      </c>
      <c r="CM19">
        <v>0.935114</v>
      </c>
      <c r="CN19">
        <v>3.542468</v>
      </c>
      <c r="CO19">
        <v>3.03</v>
      </c>
      <c r="CP19">
        <v>0.99398600000000004</v>
      </c>
      <c r="CQ19">
        <v>2.7933979999999998</v>
      </c>
      <c r="CR19">
        <v>3.57</v>
      </c>
      <c r="CS19">
        <v>2.3522639999999999</v>
      </c>
      <c r="CT19">
        <v>1.9429620000000001</v>
      </c>
      <c r="CU19">
        <v>0.97984300000000002</v>
      </c>
      <c r="CV19">
        <v>2.6836869999999999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84.100755000000007</v>
      </c>
    </row>
    <row r="20" spans="1:114">
      <c r="A20" t="s">
        <v>62</v>
      </c>
      <c r="B20">
        <v>0</v>
      </c>
      <c r="C20">
        <v>0</v>
      </c>
      <c r="D20">
        <v>37.474950999999997</v>
      </c>
      <c r="E20">
        <v>0</v>
      </c>
      <c r="F20">
        <v>14.482229</v>
      </c>
      <c r="G20">
        <v>22.628482000000002</v>
      </c>
      <c r="H20">
        <v>0</v>
      </c>
      <c r="I20">
        <v>91.462400000000002</v>
      </c>
      <c r="J20">
        <v>2.2865600000000001</v>
      </c>
      <c r="K20">
        <v>343.89265999999998</v>
      </c>
      <c r="L20">
        <v>437.61432400000001</v>
      </c>
      <c r="M20">
        <v>92.912925000000001</v>
      </c>
      <c r="N20">
        <v>119.136178</v>
      </c>
      <c r="O20">
        <v>62.394581000000002</v>
      </c>
      <c r="P20">
        <v>99.558296999999996</v>
      </c>
      <c r="Q20">
        <v>21.268007000000001</v>
      </c>
      <c r="R20">
        <v>42.846212999999999</v>
      </c>
      <c r="S20">
        <v>26.616266</v>
      </c>
      <c r="T20">
        <v>0.56176800000000005</v>
      </c>
      <c r="U20">
        <v>348.97500000000002</v>
      </c>
      <c r="V20">
        <v>20.731850000000001</v>
      </c>
      <c r="W20">
        <v>34.799309999999998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8.3321880000000004</v>
      </c>
      <c r="AG20">
        <v>42.488638000000002</v>
      </c>
      <c r="AH20">
        <v>0</v>
      </c>
      <c r="AI20">
        <v>0</v>
      </c>
      <c r="AJ20">
        <v>0</v>
      </c>
      <c r="AK20">
        <v>26.555779999999999</v>
      </c>
      <c r="AL20">
        <v>0</v>
      </c>
      <c r="AM20">
        <v>10.918805000000001</v>
      </c>
      <c r="AN20">
        <v>0.78345500000000001</v>
      </c>
      <c r="AO20">
        <v>0</v>
      </c>
      <c r="AP20">
        <v>0</v>
      </c>
      <c r="AQ20">
        <v>0</v>
      </c>
      <c r="AR20">
        <v>44.16</v>
      </c>
      <c r="AS20">
        <v>31.897383000000001</v>
      </c>
      <c r="AT20">
        <v>11.2476</v>
      </c>
      <c r="AU20">
        <v>0</v>
      </c>
      <c r="AV20">
        <v>8.7660699999999991</v>
      </c>
      <c r="AW20">
        <v>0</v>
      </c>
      <c r="AX20">
        <v>0</v>
      </c>
      <c r="AY20">
        <v>0</v>
      </c>
      <c r="AZ20">
        <f t="shared" si="0"/>
        <v>84.186633000000015</v>
      </c>
      <c r="BA20">
        <f t="shared" si="1"/>
        <v>2243.0479779999996</v>
      </c>
      <c r="BD20">
        <v>2.6622180000000002</v>
      </c>
      <c r="BE20">
        <v>0</v>
      </c>
      <c r="BF20">
        <v>2.4451000000000001E-2</v>
      </c>
      <c r="BG20">
        <v>0</v>
      </c>
      <c r="BH20">
        <v>0</v>
      </c>
      <c r="BI20">
        <v>0.83574999999999999</v>
      </c>
      <c r="BJ20">
        <v>0</v>
      </c>
      <c r="BK20">
        <v>1.6299999999999999E-2</v>
      </c>
      <c r="BL20">
        <v>0</v>
      </c>
      <c r="BM20">
        <v>0</v>
      </c>
      <c r="BN20">
        <v>0</v>
      </c>
      <c r="BO20">
        <v>2.0099999999999998</v>
      </c>
      <c r="BP20">
        <v>2.19</v>
      </c>
      <c r="BQ20">
        <v>3.542468</v>
      </c>
      <c r="BR20">
        <v>0</v>
      </c>
      <c r="BS20">
        <v>1.62</v>
      </c>
      <c r="BT20">
        <v>0</v>
      </c>
      <c r="BU20">
        <v>2.6925150000000002</v>
      </c>
      <c r="BV20">
        <v>1.341844</v>
      </c>
      <c r="BW20">
        <v>9.34</v>
      </c>
      <c r="BX20">
        <v>4.2581249999999997</v>
      </c>
      <c r="BY20">
        <v>0.25</v>
      </c>
      <c r="BZ20">
        <v>1.938104</v>
      </c>
      <c r="CA20">
        <v>3.5116900000000002</v>
      </c>
      <c r="CB20">
        <v>0.94</v>
      </c>
      <c r="CC20">
        <v>0.53</v>
      </c>
      <c r="CD20">
        <v>1.97</v>
      </c>
      <c r="CE20">
        <v>0</v>
      </c>
      <c r="CF20">
        <v>0.23</v>
      </c>
      <c r="CG20">
        <v>3.78</v>
      </c>
      <c r="CH20">
        <v>0</v>
      </c>
      <c r="CI20">
        <v>7.81</v>
      </c>
      <c r="CJ20">
        <v>1.95</v>
      </c>
      <c r="CK20">
        <v>1.84</v>
      </c>
      <c r="CL20">
        <v>4.7519159999999996</v>
      </c>
      <c r="CM20">
        <v>0.935114</v>
      </c>
      <c r="CN20">
        <v>3.542468</v>
      </c>
      <c r="CO20">
        <v>3.03</v>
      </c>
      <c r="CP20">
        <v>0.99398600000000004</v>
      </c>
      <c r="CQ20">
        <v>2.7933979999999998</v>
      </c>
      <c r="CR20">
        <v>3.57</v>
      </c>
      <c r="CS20">
        <v>2.3522639999999999</v>
      </c>
      <c r="CT20">
        <v>1.9429620000000001</v>
      </c>
      <c r="CU20">
        <v>0.97984300000000002</v>
      </c>
      <c r="CV20">
        <v>2.6836869999999999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84.186633000000015</v>
      </c>
    </row>
    <row r="21" spans="1:114">
      <c r="A21" t="s">
        <v>63</v>
      </c>
      <c r="B21">
        <v>0</v>
      </c>
      <c r="C21">
        <v>0</v>
      </c>
      <c r="D21">
        <v>37.474950999999997</v>
      </c>
      <c r="E21">
        <v>0</v>
      </c>
      <c r="F21">
        <v>14.482229</v>
      </c>
      <c r="G21">
        <v>22.628482000000002</v>
      </c>
      <c r="H21">
        <v>0</v>
      </c>
      <c r="I21">
        <v>91.462400000000002</v>
      </c>
      <c r="J21">
        <v>2.2865600000000001</v>
      </c>
      <c r="K21">
        <v>343.89265999999998</v>
      </c>
      <c r="L21">
        <v>437.61432400000001</v>
      </c>
      <c r="M21">
        <v>92.912925000000001</v>
      </c>
      <c r="N21">
        <v>119.136178</v>
      </c>
      <c r="O21">
        <v>62.394581000000002</v>
      </c>
      <c r="P21">
        <v>99.558296999999996</v>
      </c>
      <c r="Q21">
        <v>21.268007000000001</v>
      </c>
      <c r="R21">
        <v>42.846212999999999</v>
      </c>
      <c r="S21">
        <v>26.616266</v>
      </c>
      <c r="T21">
        <v>0.56176800000000005</v>
      </c>
      <c r="U21">
        <v>348.97500000000002</v>
      </c>
      <c r="V21">
        <v>20.731850000000001</v>
      </c>
      <c r="W21">
        <v>34.799309999999998</v>
      </c>
      <c r="X21">
        <v>147.515625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8.3321880000000004</v>
      </c>
      <c r="AG21">
        <v>42.488638000000002</v>
      </c>
      <c r="AH21">
        <v>0</v>
      </c>
      <c r="AI21">
        <v>0</v>
      </c>
      <c r="AJ21">
        <v>0</v>
      </c>
      <c r="AK21">
        <v>26.555779999999999</v>
      </c>
      <c r="AL21">
        <v>0</v>
      </c>
      <c r="AM21">
        <v>10.918805000000001</v>
      </c>
      <c r="AN21">
        <v>0.78345500000000001</v>
      </c>
      <c r="AO21">
        <v>0</v>
      </c>
      <c r="AP21">
        <v>0</v>
      </c>
      <c r="AQ21">
        <v>0</v>
      </c>
      <c r="AR21">
        <v>52.44</v>
      </c>
      <c r="AS21">
        <v>31.897383000000001</v>
      </c>
      <c r="AT21">
        <v>11.2476</v>
      </c>
      <c r="AU21">
        <v>0</v>
      </c>
      <c r="AV21">
        <v>8.7660699999999991</v>
      </c>
      <c r="AW21">
        <v>0</v>
      </c>
      <c r="AX21">
        <v>0</v>
      </c>
      <c r="AY21">
        <v>0</v>
      </c>
      <c r="AZ21">
        <f t="shared" si="0"/>
        <v>84.387015000000005</v>
      </c>
      <c r="BA21">
        <f t="shared" si="1"/>
        <v>2251.5283599999998</v>
      </c>
      <c r="BD21">
        <v>2.8626</v>
      </c>
      <c r="BE21">
        <v>0</v>
      </c>
      <c r="BF21">
        <v>2.4451000000000001E-2</v>
      </c>
      <c r="BG21">
        <v>0</v>
      </c>
      <c r="BH21">
        <v>0</v>
      </c>
      <c r="BI21">
        <v>0.83574999999999999</v>
      </c>
      <c r="BJ21">
        <v>0</v>
      </c>
      <c r="BK21">
        <v>1.6299999999999999E-2</v>
      </c>
      <c r="BL21">
        <v>0</v>
      </c>
      <c r="BM21">
        <v>0</v>
      </c>
      <c r="BN21">
        <v>0</v>
      </c>
      <c r="BO21">
        <v>2.0099999999999998</v>
      </c>
      <c r="BP21">
        <v>2.19</v>
      </c>
      <c r="BQ21">
        <v>3.542468</v>
      </c>
      <c r="BR21">
        <v>0</v>
      </c>
      <c r="BS21">
        <v>1.62</v>
      </c>
      <c r="BT21">
        <v>0</v>
      </c>
      <c r="BU21">
        <v>2.6925150000000002</v>
      </c>
      <c r="BV21">
        <v>1.341844</v>
      </c>
      <c r="BW21">
        <v>9.34</v>
      </c>
      <c r="BX21">
        <v>4.2581249999999997</v>
      </c>
      <c r="BY21">
        <v>0.25</v>
      </c>
      <c r="BZ21">
        <v>1.938104</v>
      </c>
      <c r="CA21">
        <v>3.5116900000000002</v>
      </c>
      <c r="CB21">
        <v>0.94</v>
      </c>
      <c r="CC21">
        <v>0.53</v>
      </c>
      <c r="CD21">
        <v>1.97</v>
      </c>
      <c r="CE21">
        <v>0</v>
      </c>
      <c r="CF21">
        <v>0.23</v>
      </c>
      <c r="CG21">
        <v>3.78</v>
      </c>
      <c r="CH21">
        <v>0</v>
      </c>
      <c r="CI21">
        <v>7.81</v>
      </c>
      <c r="CJ21">
        <v>1.95</v>
      </c>
      <c r="CK21">
        <v>1.84</v>
      </c>
      <c r="CL21">
        <v>4.7519159999999996</v>
      </c>
      <c r="CM21">
        <v>0.935114</v>
      </c>
      <c r="CN21">
        <v>3.542468</v>
      </c>
      <c r="CO21">
        <v>3.03</v>
      </c>
      <c r="CP21">
        <v>0.99398600000000004</v>
      </c>
      <c r="CQ21">
        <v>2.7933979999999998</v>
      </c>
      <c r="CR21">
        <v>3.57</v>
      </c>
      <c r="CS21">
        <v>2.3522639999999999</v>
      </c>
      <c r="CT21">
        <v>1.9429620000000001</v>
      </c>
      <c r="CU21">
        <v>0.97984300000000002</v>
      </c>
      <c r="CV21">
        <v>2.6836869999999999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84.387015000000005</v>
      </c>
    </row>
    <row r="22" spans="1:114">
      <c r="A22" t="s">
        <v>64</v>
      </c>
      <c r="B22">
        <v>0</v>
      </c>
      <c r="C22">
        <v>0</v>
      </c>
      <c r="D22">
        <v>37.474950999999997</v>
      </c>
      <c r="E22">
        <v>0</v>
      </c>
      <c r="F22">
        <v>14.482229</v>
      </c>
      <c r="G22">
        <v>22.628482000000002</v>
      </c>
      <c r="H22">
        <v>0</v>
      </c>
      <c r="I22">
        <v>91.462400000000002</v>
      </c>
      <c r="J22">
        <v>2.2865600000000001</v>
      </c>
      <c r="K22">
        <v>343.89265999999998</v>
      </c>
      <c r="L22">
        <v>437.61432400000001</v>
      </c>
      <c r="M22">
        <v>92.912925000000001</v>
      </c>
      <c r="N22">
        <v>119.136178</v>
      </c>
      <c r="O22">
        <v>62.394581000000002</v>
      </c>
      <c r="P22">
        <v>99.558296999999996</v>
      </c>
      <c r="Q22">
        <v>21.268007000000001</v>
      </c>
      <c r="R22">
        <v>42.846212999999999</v>
      </c>
      <c r="S22">
        <v>26.616266</v>
      </c>
      <c r="T22">
        <v>0.56176800000000005</v>
      </c>
      <c r="U22">
        <v>348.97500000000002</v>
      </c>
      <c r="V22">
        <v>20.731850000000001</v>
      </c>
      <c r="W22">
        <v>34.799309999999998</v>
      </c>
      <c r="X22">
        <v>147.515625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8.3321880000000004</v>
      </c>
      <c r="AG22">
        <v>42.488638000000002</v>
      </c>
      <c r="AH22">
        <v>0</v>
      </c>
      <c r="AI22">
        <v>0</v>
      </c>
      <c r="AJ22">
        <v>0</v>
      </c>
      <c r="AK22">
        <v>26.555779999999999</v>
      </c>
      <c r="AL22">
        <v>0</v>
      </c>
      <c r="AM22">
        <v>10.918805000000001</v>
      </c>
      <c r="AN22">
        <v>0.78345500000000001</v>
      </c>
      <c r="AO22">
        <v>0</v>
      </c>
      <c r="AP22">
        <v>0</v>
      </c>
      <c r="AQ22">
        <v>0</v>
      </c>
      <c r="AR22">
        <v>52.44</v>
      </c>
      <c r="AS22">
        <v>31.897383000000001</v>
      </c>
      <c r="AT22">
        <v>11.2476</v>
      </c>
      <c r="AU22">
        <v>0</v>
      </c>
      <c r="AV22">
        <v>8.7660699999999991</v>
      </c>
      <c r="AW22">
        <v>0</v>
      </c>
      <c r="AX22">
        <v>0</v>
      </c>
      <c r="AY22">
        <v>0</v>
      </c>
      <c r="AZ22">
        <f t="shared" si="0"/>
        <v>84.472893000000013</v>
      </c>
      <c r="BA22">
        <f t="shared" si="1"/>
        <v>2251.6142380000001</v>
      </c>
      <c r="BD22">
        <v>2.9484780000000002</v>
      </c>
      <c r="BE22">
        <v>0</v>
      </c>
      <c r="BF22">
        <v>2.4451000000000001E-2</v>
      </c>
      <c r="BG22">
        <v>0</v>
      </c>
      <c r="BH22">
        <v>0</v>
      </c>
      <c r="BI22">
        <v>0.83574999999999999</v>
      </c>
      <c r="BJ22">
        <v>0</v>
      </c>
      <c r="BK22">
        <v>1.6299999999999999E-2</v>
      </c>
      <c r="BL22">
        <v>0</v>
      </c>
      <c r="BM22">
        <v>0</v>
      </c>
      <c r="BN22">
        <v>0</v>
      </c>
      <c r="BO22">
        <v>2.0099999999999998</v>
      </c>
      <c r="BP22">
        <v>2.19</v>
      </c>
      <c r="BQ22">
        <v>3.542468</v>
      </c>
      <c r="BR22">
        <v>0</v>
      </c>
      <c r="BS22">
        <v>1.62</v>
      </c>
      <c r="BT22">
        <v>0</v>
      </c>
      <c r="BU22">
        <v>2.6925150000000002</v>
      </c>
      <c r="BV22">
        <v>1.341844</v>
      </c>
      <c r="BW22">
        <v>9.34</v>
      </c>
      <c r="BX22">
        <v>4.2581249999999997</v>
      </c>
      <c r="BY22">
        <v>0.25</v>
      </c>
      <c r="BZ22">
        <v>1.938104</v>
      </c>
      <c r="CA22">
        <v>3.5116900000000002</v>
      </c>
      <c r="CB22">
        <v>0.94</v>
      </c>
      <c r="CC22">
        <v>0.53</v>
      </c>
      <c r="CD22">
        <v>1.97</v>
      </c>
      <c r="CE22">
        <v>0</v>
      </c>
      <c r="CF22">
        <v>0.23</v>
      </c>
      <c r="CG22">
        <v>3.78</v>
      </c>
      <c r="CH22">
        <v>0</v>
      </c>
      <c r="CI22">
        <v>7.81</v>
      </c>
      <c r="CJ22">
        <v>1.95</v>
      </c>
      <c r="CK22">
        <v>1.84</v>
      </c>
      <c r="CL22">
        <v>4.7519159999999996</v>
      </c>
      <c r="CM22">
        <v>0.935114</v>
      </c>
      <c r="CN22">
        <v>3.542468</v>
      </c>
      <c r="CO22">
        <v>3.03</v>
      </c>
      <c r="CP22">
        <v>0.99398600000000004</v>
      </c>
      <c r="CQ22">
        <v>2.7933979999999998</v>
      </c>
      <c r="CR22">
        <v>3.57</v>
      </c>
      <c r="CS22">
        <v>2.3522639999999999</v>
      </c>
      <c r="CT22">
        <v>1.9429620000000001</v>
      </c>
      <c r="CU22">
        <v>0.97984300000000002</v>
      </c>
      <c r="CV22">
        <v>2.6836869999999999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84.472893000000013</v>
      </c>
    </row>
    <row r="23" spans="1:114">
      <c r="A23" t="s">
        <v>65</v>
      </c>
      <c r="B23">
        <v>0</v>
      </c>
      <c r="C23">
        <v>0</v>
      </c>
      <c r="D23">
        <v>37.474950999999997</v>
      </c>
      <c r="E23">
        <v>0</v>
      </c>
      <c r="F23">
        <v>14.482229</v>
      </c>
      <c r="G23">
        <v>22.628482000000002</v>
      </c>
      <c r="H23">
        <v>0</v>
      </c>
      <c r="I23">
        <v>91.462400000000002</v>
      </c>
      <c r="J23">
        <v>2.2865600000000001</v>
      </c>
      <c r="K23">
        <v>343.89265999999998</v>
      </c>
      <c r="L23">
        <v>437.61432400000001</v>
      </c>
      <c r="M23">
        <v>92.912925000000001</v>
      </c>
      <c r="N23">
        <v>119.136178</v>
      </c>
      <c r="O23">
        <v>62.394581000000002</v>
      </c>
      <c r="P23">
        <v>99.558296999999996</v>
      </c>
      <c r="Q23">
        <v>21.268007000000001</v>
      </c>
      <c r="R23">
        <v>42.846212999999999</v>
      </c>
      <c r="S23">
        <v>26.616266</v>
      </c>
      <c r="T23">
        <v>0.56176800000000005</v>
      </c>
      <c r="U23">
        <v>348.97500000000002</v>
      </c>
      <c r="V23">
        <v>20.731850000000001</v>
      </c>
      <c r="W23">
        <v>34.799309999999998</v>
      </c>
      <c r="X23">
        <v>147.515625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8.3321880000000004</v>
      </c>
      <c r="AG23">
        <v>42.488638000000002</v>
      </c>
      <c r="AH23">
        <v>18.078417999999999</v>
      </c>
      <c r="AI23">
        <v>0</v>
      </c>
      <c r="AJ23">
        <v>0</v>
      </c>
      <c r="AK23">
        <v>26.555779999999999</v>
      </c>
      <c r="AL23">
        <v>0</v>
      </c>
      <c r="AM23">
        <v>16.345120999999999</v>
      </c>
      <c r="AN23">
        <v>0.78345500000000001</v>
      </c>
      <c r="AO23">
        <v>0</v>
      </c>
      <c r="AP23">
        <v>0</v>
      </c>
      <c r="AQ23">
        <v>0</v>
      </c>
      <c r="AR23">
        <v>47.472000000000001</v>
      </c>
      <c r="AS23">
        <v>31.897383000000001</v>
      </c>
      <c r="AT23">
        <v>11.2476</v>
      </c>
      <c r="AU23">
        <v>0</v>
      </c>
      <c r="AV23">
        <v>8.7660699999999991</v>
      </c>
      <c r="AW23">
        <v>0</v>
      </c>
      <c r="AX23">
        <v>0</v>
      </c>
      <c r="AY23">
        <v>0</v>
      </c>
      <c r="AZ23">
        <f t="shared" si="0"/>
        <v>84.660655000000006</v>
      </c>
      <c r="BA23">
        <f t="shared" si="1"/>
        <v>2270.3387340000004</v>
      </c>
      <c r="BD23">
        <v>2.9484780000000002</v>
      </c>
      <c r="BE23">
        <v>0</v>
      </c>
      <c r="BF23">
        <v>2.4451000000000001E-2</v>
      </c>
      <c r="BG23">
        <v>0</v>
      </c>
      <c r="BH23">
        <v>0</v>
      </c>
      <c r="BI23">
        <v>0.83574999999999999</v>
      </c>
      <c r="BJ23">
        <v>0</v>
      </c>
      <c r="BK23">
        <v>1.6299999999999999E-2</v>
      </c>
      <c r="BL23">
        <v>0</v>
      </c>
      <c r="BM23">
        <v>0</v>
      </c>
      <c r="BN23">
        <v>0</v>
      </c>
      <c r="BO23">
        <v>2.0099999999999998</v>
      </c>
      <c r="BP23">
        <v>2.19</v>
      </c>
      <c r="BQ23">
        <v>3.542468</v>
      </c>
      <c r="BR23">
        <v>0</v>
      </c>
      <c r="BS23">
        <v>1.62</v>
      </c>
      <c r="BT23">
        <v>0</v>
      </c>
      <c r="BU23">
        <v>2.6925150000000002</v>
      </c>
      <c r="BV23">
        <v>1.341844</v>
      </c>
      <c r="BW23">
        <v>9.34</v>
      </c>
      <c r="BX23">
        <v>4.2581249999999997</v>
      </c>
      <c r="BY23">
        <v>0.25</v>
      </c>
      <c r="BZ23">
        <v>1.938104</v>
      </c>
      <c r="CA23">
        <v>3.5116900000000002</v>
      </c>
      <c r="CB23">
        <v>0.94</v>
      </c>
      <c r="CC23">
        <v>0.53</v>
      </c>
      <c r="CD23">
        <v>1.97</v>
      </c>
      <c r="CE23">
        <v>0</v>
      </c>
      <c r="CF23">
        <v>0.23</v>
      </c>
      <c r="CG23">
        <v>3.78</v>
      </c>
      <c r="CH23">
        <v>0.14460200000000001</v>
      </c>
      <c r="CI23">
        <v>7.81</v>
      </c>
      <c r="CJ23">
        <v>1.95</v>
      </c>
      <c r="CK23">
        <v>1.84</v>
      </c>
      <c r="CL23">
        <v>4.7519159999999996</v>
      </c>
      <c r="CM23">
        <v>0.935114</v>
      </c>
      <c r="CN23">
        <v>3.542468</v>
      </c>
      <c r="CO23">
        <v>3.03</v>
      </c>
      <c r="CP23">
        <v>0.99398600000000004</v>
      </c>
      <c r="CQ23">
        <v>2.7933979999999998</v>
      </c>
      <c r="CR23">
        <v>3.57</v>
      </c>
      <c r="CS23">
        <v>2.3954240000000002</v>
      </c>
      <c r="CT23">
        <v>1.9429620000000001</v>
      </c>
      <c r="CU23">
        <v>0.97984300000000002</v>
      </c>
      <c r="CV23">
        <v>2.6836869999999999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84.660655000000006</v>
      </c>
    </row>
    <row r="24" spans="1:114">
      <c r="A24" t="s">
        <v>66</v>
      </c>
      <c r="B24">
        <v>0</v>
      </c>
      <c r="C24">
        <v>0</v>
      </c>
      <c r="D24">
        <v>37.474950999999997</v>
      </c>
      <c r="E24">
        <v>0</v>
      </c>
      <c r="F24">
        <v>14.482229</v>
      </c>
      <c r="G24">
        <v>22.628482000000002</v>
      </c>
      <c r="H24">
        <v>0</v>
      </c>
      <c r="I24">
        <v>91.462400000000002</v>
      </c>
      <c r="J24">
        <v>2.2865600000000001</v>
      </c>
      <c r="K24">
        <v>343.89265999999998</v>
      </c>
      <c r="L24">
        <v>437.61432400000001</v>
      </c>
      <c r="M24">
        <v>92.912925000000001</v>
      </c>
      <c r="N24">
        <v>119.136178</v>
      </c>
      <c r="O24">
        <v>62.394581000000002</v>
      </c>
      <c r="P24">
        <v>99.558296999999996</v>
      </c>
      <c r="Q24">
        <v>21.268007000000001</v>
      </c>
      <c r="R24">
        <v>42.846212999999999</v>
      </c>
      <c r="S24">
        <v>26.616266</v>
      </c>
      <c r="T24">
        <v>0.56176800000000005</v>
      </c>
      <c r="U24">
        <v>348.97500000000002</v>
      </c>
      <c r="V24">
        <v>20.731850000000001</v>
      </c>
      <c r="W24">
        <v>34.799309999999998</v>
      </c>
      <c r="X24">
        <v>147.515625</v>
      </c>
      <c r="Y24">
        <v>0</v>
      </c>
      <c r="Z24">
        <v>6.5537999999999998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8.3321880000000004</v>
      </c>
      <c r="AG24">
        <v>42.488638000000002</v>
      </c>
      <c r="AH24">
        <v>19.544236000000001</v>
      </c>
      <c r="AI24">
        <v>0</v>
      </c>
      <c r="AJ24">
        <v>0</v>
      </c>
      <c r="AK24">
        <v>26.555779999999999</v>
      </c>
      <c r="AL24">
        <v>0</v>
      </c>
      <c r="AM24">
        <v>16.345120999999999</v>
      </c>
      <c r="AN24">
        <v>0.78345500000000001</v>
      </c>
      <c r="AO24">
        <v>0</v>
      </c>
      <c r="AP24">
        <v>0</v>
      </c>
      <c r="AQ24">
        <v>13.994555</v>
      </c>
      <c r="AR24">
        <v>47.472000000000001</v>
      </c>
      <c r="AS24">
        <v>31.897383000000001</v>
      </c>
      <c r="AT24">
        <v>11.2476</v>
      </c>
      <c r="AU24">
        <v>0</v>
      </c>
      <c r="AV24">
        <v>8.7660699999999991</v>
      </c>
      <c r="AW24">
        <v>0</v>
      </c>
      <c r="AX24">
        <v>0</v>
      </c>
      <c r="AY24">
        <v>0</v>
      </c>
      <c r="AZ24">
        <f t="shared" si="0"/>
        <v>84.671779000000015</v>
      </c>
      <c r="BA24">
        <f t="shared" si="1"/>
        <v>2285.8102310000004</v>
      </c>
      <c r="BD24">
        <v>2.9484780000000002</v>
      </c>
      <c r="BE24">
        <v>0</v>
      </c>
      <c r="BF24">
        <v>2.4451000000000001E-2</v>
      </c>
      <c r="BG24">
        <v>0</v>
      </c>
      <c r="BH24">
        <v>0</v>
      </c>
      <c r="BI24">
        <v>0.83574999999999999</v>
      </c>
      <c r="BJ24">
        <v>0</v>
      </c>
      <c r="BK24">
        <v>1.6299999999999999E-2</v>
      </c>
      <c r="BL24">
        <v>0</v>
      </c>
      <c r="BM24">
        <v>0</v>
      </c>
      <c r="BN24">
        <v>0</v>
      </c>
      <c r="BO24">
        <v>2.0099999999999998</v>
      </c>
      <c r="BP24">
        <v>2.19</v>
      </c>
      <c r="BQ24">
        <v>3.542468</v>
      </c>
      <c r="BR24">
        <v>0</v>
      </c>
      <c r="BS24">
        <v>1.62</v>
      </c>
      <c r="BT24">
        <v>0</v>
      </c>
      <c r="BU24">
        <v>2.6925150000000002</v>
      </c>
      <c r="BV24">
        <v>1.341844</v>
      </c>
      <c r="BW24">
        <v>9.34</v>
      </c>
      <c r="BX24">
        <v>4.2581249999999997</v>
      </c>
      <c r="BY24">
        <v>0.25</v>
      </c>
      <c r="BZ24">
        <v>1.938104</v>
      </c>
      <c r="CA24">
        <v>3.5116900000000002</v>
      </c>
      <c r="CB24">
        <v>0.94</v>
      </c>
      <c r="CC24">
        <v>0.53</v>
      </c>
      <c r="CD24">
        <v>1.97</v>
      </c>
      <c r="CE24">
        <v>0</v>
      </c>
      <c r="CF24">
        <v>0.23</v>
      </c>
      <c r="CG24">
        <v>3.78</v>
      </c>
      <c r="CH24">
        <v>0.155726</v>
      </c>
      <c r="CI24">
        <v>7.81</v>
      </c>
      <c r="CJ24">
        <v>1.95</v>
      </c>
      <c r="CK24">
        <v>1.84</v>
      </c>
      <c r="CL24">
        <v>4.7519159999999996</v>
      </c>
      <c r="CM24">
        <v>0.935114</v>
      </c>
      <c r="CN24">
        <v>3.542468</v>
      </c>
      <c r="CO24">
        <v>3.03</v>
      </c>
      <c r="CP24">
        <v>0.99398600000000004</v>
      </c>
      <c r="CQ24">
        <v>2.7933979999999998</v>
      </c>
      <c r="CR24">
        <v>3.57</v>
      </c>
      <c r="CS24">
        <v>2.3954240000000002</v>
      </c>
      <c r="CT24">
        <v>1.9429620000000001</v>
      </c>
      <c r="CU24">
        <v>0.97984300000000002</v>
      </c>
      <c r="CV24">
        <v>2.6836869999999999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84.671779000000015</v>
      </c>
    </row>
    <row r="25" spans="1:114">
      <c r="A25" t="s">
        <v>67</v>
      </c>
      <c r="B25">
        <v>0</v>
      </c>
      <c r="C25">
        <v>0</v>
      </c>
      <c r="D25">
        <v>37.474950999999997</v>
      </c>
      <c r="E25">
        <v>0</v>
      </c>
      <c r="F25">
        <v>14.482229</v>
      </c>
      <c r="G25">
        <v>22.628482000000002</v>
      </c>
      <c r="H25">
        <v>0</v>
      </c>
      <c r="I25">
        <v>91.462400000000002</v>
      </c>
      <c r="J25">
        <v>2.2865600000000001</v>
      </c>
      <c r="K25">
        <v>343.89265999999998</v>
      </c>
      <c r="L25">
        <v>437.61432400000001</v>
      </c>
      <c r="M25">
        <v>92.912925000000001</v>
      </c>
      <c r="N25">
        <v>119.136178</v>
      </c>
      <c r="O25">
        <v>62.394581000000002</v>
      </c>
      <c r="P25">
        <v>99.558296999999996</v>
      </c>
      <c r="Q25">
        <v>21.268007000000001</v>
      </c>
      <c r="R25">
        <v>42.846212999999999</v>
      </c>
      <c r="S25">
        <v>26.616266</v>
      </c>
      <c r="T25">
        <v>0.56176800000000005</v>
      </c>
      <c r="U25">
        <v>348.97500000000002</v>
      </c>
      <c r="V25">
        <v>20.731850000000001</v>
      </c>
      <c r="W25">
        <v>34.799309999999998</v>
      </c>
      <c r="X25">
        <v>147.515625</v>
      </c>
      <c r="Y25">
        <v>0</v>
      </c>
      <c r="Z25">
        <v>6.5537999999999998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8.3321880000000004</v>
      </c>
      <c r="AG25">
        <v>42.488638000000002</v>
      </c>
      <c r="AH25">
        <v>43.974530999999999</v>
      </c>
      <c r="AI25">
        <v>0</v>
      </c>
      <c r="AJ25">
        <v>0</v>
      </c>
      <c r="AK25">
        <v>26.555779999999999</v>
      </c>
      <c r="AL25">
        <v>0</v>
      </c>
      <c r="AM25">
        <v>16.345120999999999</v>
      </c>
      <c r="AN25">
        <v>0.78345500000000001</v>
      </c>
      <c r="AO25">
        <v>0</v>
      </c>
      <c r="AP25">
        <v>0</v>
      </c>
      <c r="AQ25">
        <v>41.983663999999997</v>
      </c>
      <c r="AR25">
        <v>47.472000000000001</v>
      </c>
      <c r="AS25">
        <v>31.897383000000001</v>
      </c>
      <c r="AT25">
        <v>11.2476</v>
      </c>
      <c r="AU25">
        <v>0</v>
      </c>
      <c r="AV25">
        <v>8.7660699999999991</v>
      </c>
      <c r="AW25">
        <v>0</v>
      </c>
      <c r="AX25">
        <v>0</v>
      </c>
      <c r="AY25">
        <v>0</v>
      </c>
      <c r="AZ25">
        <f t="shared" si="0"/>
        <v>84.952315000000013</v>
      </c>
      <c r="BA25">
        <f t="shared" si="1"/>
        <v>2338.5101710000004</v>
      </c>
      <c r="BD25">
        <v>3.0343559999999998</v>
      </c>
      <c r="BE25">
        <v>0</v>
      </c>
      <c r="BF25">
        <v>2.4451000000000001E-2</v>
      </c>
      <c r="BG25">
        <v>0</v>
      </c>
      <c r="BH25">
        <v>0</v>
      </c>
      <c r="BI25">
        <v>0.83574999999999999</v>
      </c>
      <c r="BJ25">
        <v>0</v>
      </c>
      <c r="BK25">
        <v>1.6299999999999999E-2</v>
      </c>
      <c r="BL25">
        <v>0</v>
      </c>
      <c r="BM25">
        <v>0</v>
      </c>
      <c r="BN25">
        <v>0</v>
      </c>
      <c r="BO25">
        <v>2.0099999999999998</v>
      </c>
      <c r="BP25">
        <v>2.19</v>
      </c>
      <c r="BQ25">
        <v>3.542468</v>
      </c>
      <c r="BR25">
        <v>0</v>
      </c>
      <c r="BS25">
        <v>1.62</v>
      </c>
      <c r="BT25">
        <v>0</v>
      </c>
      <c r="BU25">
        <v>2.6925150000000002</v>
      </c>
      <c r="BV25">
        <v>1.341844</v>
      </c>
      <c r="BW25">
        <v>9.34</v>
      </c>
      <c r="BX25">
        <v>4.2581249999999997</v>
      </c>
      <c r="BY25">
        <v>0.25</v>
      </c>
      <c r="BZ25">
        <v>1.938104</v>
      </c>
      <c r="CA25">
        <v>3.5116900000000002</v>
      </c>
      <c r="CB25">
        <v>0.94</v>
      </c>
      <c r="CC25">
        <v>0.53</v>
      </c>
      <c r="CD25">
        <v>1.97</v>
      </c>
      <c r="CE25">
        <v>0</v>
      </c>
      <c r="CF25">
        <v>0.23</v>
      </c>
      <c r="CG25">
        <v>3.78</v>
      </c>
      <c r="CH25">
        <v>0.35038399999999997</v>
      </c>
      <c r="CI25">
        <v>7.81</v>
      </c>
      <c r="CJ25">
        <v>1.95</v>
      </c>
      <c r="CK25">
        <v>1.84</v>
      </c>
      <c r="CL25">
        <v>4.7519159999999996</v>
      </c>
      <c r="CM25">
        <v>0.935114</v>
      </c>
      <c r="CN25">
        <v>3.542468</v>
      </c>
      <c r="CO25">
        <v>3.03</v>
      </c>
      <c r="CP25">
        <v>0.99398600000000004</v>
      </c>
      <c r="CQ25">
        <v>2.7933979999999998</v>
      </c>
      <c r="CR25">
        <v>3.57</v>
      </c>
      <c r="CS25">
        <v>2.3954240000000002</v>
      </c>
      <c r="CT25">
        <v>1.9429620000000001</v>
      </c>
      <c r="CU25">
        <v>0.97984300000000002</v>
      </c>
      <c r="CV25">
        <v>2.6836869999999999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84.952315000000013</v>
      </c>
    </row>
    <row r="26" spans="1:114">
      <c r="A26" t="s">
        <v>68</v>
      </c>
      <c r="B26">
        <v>0</v>
      </c>
      <c r="C26">
        <v>0</v>
      </c>
      <c r="D26">
        <v>37.474950999999997</v>
      </c>
      <c r="E26">
        <v>0</v>
      </c>
      <c r="F26">
        <v>14.482229</v>
      </c>
      <c r="G26">
        <v>22.628482000000002</v>
      </c>
      <c r="H26">
        <v>0</v>
      </c>
      <c r="I26">
        <v>91.462400000000002</v>
      </c>
      <c r="J26">
        <v>2.2865600000000001</v>
      </c>
      <c r="K26">
        <v>343.89265999999998</v>
      </c>
      <c r="L26">
        <v>437.61432400000001</v>
      </c>
      <c r="M26">
        <v>92.912925000000001</v>
      </c>
      <c r="N26">
        <v>119.136178</v>
      </c>
      <c r="O26">
        <v>62.394581000000002</v>
      </c>
      <c r="P26">
        <v>99.558296999999996</v>
      </c>
      <c r="Q26">
        <v>21.268007000000001</v>
      </c>
      <c r="R26">
        <v>42.846212999999999</v>
      </c>
      <c r="S26">
        <v>26.616266</v>
      </c>
      <c r="T26">
        <v>0.56176800000000005</v>
      </c>
      <c r="U26">
        <v>348.97500000000002</v>
      </c>
      <c r="V26">
        <v>20.731850000000001</v>
      </c>
      <c r="W26">
        <v>34.799309999999998</v>
      </c>
      <c r="X26">
        <v>147.515625</v>
      </c>
      <c r="Y26">
        <v>0</v>
      </c>
      <c r="Z26">
        <v>6.5537999999999998</v>
      </c>
      <c r="AA26">
        <v>3.7919999999999998</v>
      </c>
      <c r="AB26">
        <v>3.4694120000000002</v>
      </c>
      <c r="AC26">
        <v>0</v>
      </c>
      <c r="AD26">
        <v>0</v>
      </c>
      <c r="AE26">
        <v>0</v>
      </c>
      <c r="AF26">
        <v>8.3321880000000004</v>
      </c>
      <c r="AG26">
        <v>42.488638000000002</v>
      </c>
      <c r="AH26">
        <v>43.974530999999999</v>
      </c>
      <c r="AI26">
        <v>0</v>
      </c>
      <c r="AJ26">
        <v>0</v>
      </c>
      <c r="AK26">
        <v>26.555779999999999</v>
      </c>
      <c r="AL26">
        <v>0</v>
      </c>
      <c r="AM26">
        <v>16.345120999999999</v>
      </c>
      <c r="AN26">
        <v>0.78345500000000001</v>
      </c>
      <c r="AO26">
        <v>0</v>
      </c>
      <c r="AP26">
        <v>0.25619999999999998</v>
      </c>
      <c r="AQ26">
        <v>41.983663999999997</v>
      </c>
      <c r="AR26">
        <v>47.472000000000001</v>
      </c>
      <c r="AS26">
        <v>31.897383000000001</v>
      </c>
      <c r="AT26">
        <v>11.2476</v>
      </c>
      <c r="AU26">
        <v>0</v>
      </c>
      <c r="AV26">
        <v>8.7660699999999991</v>
      </c>
      <c r="AW26">
        <v>0</v>
      </c>
      <c r="AX26">
        <v>0</v>
      </c>
      <c r="AY26">
        <v>0</v>
      </c>
      <c r="AZ26">
        <f t="shared" si="0"/>
        <v>85.446516000000017</v>
      </c>
      <c r="BA26">
        <f t="shared" si="1"/>
        <v>2346.521984</v>
      </c>
      <c r="BD26">
        <v>3.120234</v>
      </c>
      <c r="BE26">
        <v>0</v>
      </c>
      <c r="BF26">
        <v>2.4451000000000001E-2</v>
      </c>
      <c r="BG26">
        <v>0</v>
      </c>
      <c r="BH26">
        <v>0</v>
      </c>
      <c r="BI26">
        <v>0.83574999999999999</v>
      </c>
      <c r="BJ26">
        <v>0</v>
      </c>
      <c r="BK26">
        <v>1.6299999999999999E-2</v>
      </c>
      <c r="BL26">
        <v>0</v>
      </c>
      <c r="BM26">
        <v>0</v>
      </c>
      <c r="BN26">
        <v>0</v>
      </c>
      <c r="BO26">
        <v>2.0099999999999998</v>
      </c>
      <c r="BP26">
        <v>2.19</v>
      </c>
      <c r="BQ26">
        <v>3.542468</v>
      </c>
      <c r="BR26">
        <v>0</v>
      </c>
      <c r="BS26">
        <v>1.62</v>
      </c>
      <c r="BT26">
        <v>0.33832299999999998</v>
      </c>
      <c r="BU26">
        <v>2.6925150000000002</v>
      </c>
      <c r="BV26">
        <v>1.341844</v>
      </c>
      <c r="BW26">
        <v>9.34</v>
      </c>
      <c r="BX26">
        <v>4.2581249999999997</v>
      </c>
      <c r="BY26">
        <v>0.25</v>
      </c>
      <c r="BZ26">
        <v>1.938104</v>
      </c>
      <c r="CA26">
        <v>3.5116900000000002</v>
      </c>
      <c r="CB26">
        <v>0.94</v>
      </c>
      <c r="CC26">
        <v>0.56000000000000005</v>
      </c>
      <c r="CD26">
        <v>2.0099999999999998</v>
      </c>
      <c r="CE26">
        <v>0</v>
      </c>
      <c r="CF26">
        <v>0.23</v>
      </c>
      <c r="CG26">
        <v>3.78</v>
      </c>
      <c r="CH26">
        <v>0.35038399999999997</v>
      </c>
      <c r="CI26">
        <v>7.81</v>
      </c>
      <c r="CJ26">
        <v>1.95</v>
      </c>
      <c r="CK26">
        <v>1.84</v>
      </c>
      <c r="CL26">
        <v>4.7519159999999996</v>
      </c>
      <c r="CM26">
        <v>0.935114</v>
      </c>
      <c r="CN26">
        <v>3.542468</v>
      </c>
      <c r="CO26">
        <v>3.03</v>
      </c>
      <c r="CP26">
        <v>0.99398600000000004</v>
      </c>
      <c r="CQ26">
        <v>2.7933979999999998</v>
      </c>
      <c r="CR26">
        <v>3.57</v>
      </c>
      <c r="CS26">
        <v>2.3954240000000002</v>
      </c>
      <c r="CT26">
        <v>1.9429620000000001</v>
      </c>
      <c r="CU26">
        <v>0.97984300000000002</v>
      </c>
      <c r="CV26">
        <v>2.6836869999999999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85.446516000000017</v>
      </c>
    </row>
    <row r="27" spans="1:114">
      <c r="A27" t="s">
        <v>69</v>
      </c>
      <c r="B27">
        <v>0</v>
      </c>
      <c r="C27">
        <v>0</v>
      </c>
      <c r="D27">
        <v>37.255799000000003</v>
      </c>
      <c r="E27">
        <v>0</v>
      </c>
      <c r="F27">
        <v>14.482229</v>
      </c>
      <c r="G27">
        <v>22.628482000000002</v>
      </c>
      <c r="H27">
        <v>0</v>
      </c>
      <c r="I27">
        <v>91.462400000000002</v>
      </c>
      <c r="J27">
        <v>2.2865600000000001</v>
      </c>
      <c r="K27">
        <v>343.89265999999998</v>
      </c>
      <c r="L27">
        <v>437.61432400000001</v>
      </c>
      <c r="M27">
        <v>92.912925000000001</v>
      </c>
      <c r="N27">
        <v>119.136178</v>
      </c>
      <c r="O27">
        <v>62.394581000000002</v>
      </c>
      <c r="P27">
        <v>99.558296999999996</v>
      </c>
      <c r="Q27">
        <v>21.268007000000001</v>
      </c>
      <c r="R27">
        <v>42.846212999999999</v>
      </c>
      <c r="S27">
        <v>26.616266</v>
      </c>
      <c r="T27">
        <v>0.56176800000000005</v>
      </c>
      <c r="U27">
        <v>348.97500000000002</v>
      </c>
      <c r="V27">
        <v>20.731850000000001</v>
      </c>
      <c r="W27">
        <v>34.799309999999998</v>
      </c>
      <c r="X27">
        <v>147.515625</v>
      </c>
      <c r="Y27">
        <v>0</v>
      </c>
      <c r="Z27">
        <v>6.5537999999999998</v>
      </c>
      <c r="AA27">
        <v>13.983000000000001</v>
      </c>
      <c r="AB27">
        <v>13.600092</v>
      </c>
      <c r="AC27">
        <v>7.9142219999999996</v>
      </c>
      <c r="AD27">
        <v>9.4297959999999996</v>
      </c>
      <c r="AE27">
        <v>0</v>
      </c>
      <c r="AF27">
        <v>8.3321880000000004</v>
      </c>
      <c r="AG27">
        <v>42.488638000000002</v>
      </c>
      <c r="AH27">
        <v>72.313672999999994</v>
      </c>
      <c r="AI27">
        <v>3.9559120000000001</v>
      </c>
      <c r="AJ27">
        <v>0</v>
      </c>
      <c r="AK27">
        <v>26.555779999999999</v>
      </c>
      <c r="AL27">
        <v>0</v>
      </c>
      <c r="AM27">
        <v>16.345120999999999</v>
      </c>
      <c r="AN27">
        <v>0.78345500000000001</v>
      </c>
      <c r="AO27">
        <v>0</v>
      </c>
      <c r="AP27">
        <v>0.25619999999999998</v>
      </c>
      <c r="AQ27">
        <v>41.983663999999997</v>
      </c>
      <c r="AR27">
        <v>52.44</v>
      </c>
      <c r="AS27">
        <v>32.688360000000003</v>
      </c>
      <c r="AT27">
        <v>11.2476</v>
      </c>
      <c r="AU27">
        <v>0</v>
      </c>
      <c r="AV27">
        <v>8.7660699999999991</v>
      </c>
      <c r="AW27">
        <v>0</v>
      </c>
      <c r="AX27">
        <v>0</v>
      </c>
      <c r="AY27">
        <v>0</v>
      </c>
      <c r="AZ27">
        <f t="shared" si="0"/>
        <v>86.150618000000009</v>
      </c>
      <c r="BA27">
        <f t="shared" si="1"/>
        <v>2422.7266629999999</v>
      </c>
      <c r="BD27">
        <v>3.2061120000000001</v>
      </c>
      <c r="BE27">
        <v>0</v>
      </c>
      <c r="BF27">
        <v>2.3224999999999999E-2</v>
      </c>
      <c r="BG27">
        <v>0</v>
      </c>
      <c r="BH27">
        <v>1.1150000000000001E-3</v>
      </c>
      <c r="BI27">
        <v>0.83574999999999999</v>
      </c>
      <c r="BJ27">
        <v>0</v>
      </c>
      <c r="BK27">
        <v>1.6299999999999999E-2</v>
      </c>
      <c r="BL27">
        <v>0</v>
      </c>
      <c r="BM27">
        <v>0</v>
      </c>
      <c r="BN27">
        <v>0</v>
      </c>
      <c r="BO27">
        <v>2.0099999999999998</v>
      </c>
      <c r="BP27">
        <v>2.19</v>
      </c>
      <c r="BQ27">
        <v>3.542468</v>
      </c>
      <c r="BR27">
        <v>5.4765000000000001E-2</v>
      </c>
      <c r="BS27">
        <v>1.62</v>
      </c>
      <c r="BT27">
        <v>0.676647</v>
      </c>
      <c r="BU27">
        <v>2.6925150000000002</v>
      </c>
      <c r="BV27">
        <v>1.341844</v>
      </c>
      <c r="BW27">
        <v>9.34</v>
      </c>
      <c r="BX27">
        <v>4.2581249999999997</v>
      </c>
      <c r="BY27">
        <v>0.25</v>
      </c>
      <c r="BZ27">
        <v>1.938104</v>
      </c>
      <c r="CA27">
        <v>3.5116900000000002</v>
      </c>
      <c r="CB27">
        <v>0.94</v>
      </c>
      <c r="CC27">
        <v>0.56000000000000005</v>
      </c>
      <c r="CD27">
        <v>2.0099999999999998</v>
      </c>
      <c r="CE27">
        <v>0</v>
      </c>
      <c r="CF27">
        <v>0.23</v>
      </c>
      <c r="CG27">
        <v>3.78</v>
      </c>
      <c r="CH27">
        <v>0.57562999999999998</v>
      </c>
      <c r="CI27">
        <v>7.81</v>
      </c>
      <c r="CJ27">
        <v>1.95</v>
      </c>
      <c r="CK27">
        <v>1.84</v>
      </c>
      <c r="CL27">
        <v>4.7519159999999996</v>
      </c>
      <c r="CM27">
        <v>0.935114</v>
      </c>
      <c r="CN27">
        <v>3.542468</v>
      </c>
      <c r="CO27">
        <v>3.03</v>
      </c>
      <c r="CP27">
        <v>0.99398600000000004</v>
      </c>
      <c r="CQ27">
        <v>2.7933979999999998</v>
      </c>
      <c r="CR27">
        <v>3.57</v>
      </c>
      <c r="CS27">
        <v>2.3954240000000002</v>
      </c>
      <c r="CT27">
        <v>1.9429620000000001</v>
      </c>
      <c r="CU27">
        <v>0.97984300000000002</v>
      </c>
      <c r="CV27">
        <v>2.6836869999999999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86.150618000000009</v>
      </c>
    </row>
    <row r="28" spans="1:114">
      <c r="A28" t="s">
        <v>70</v>
      </c>
      <c r="B28">
        <v>0</v>
      </c>
      <c r="C28">
        <v>0</v>
      </c>
      <c r="D28">
        <v>37.255799000000003</v>
      </c>
      <c r="E28">
        <v>0</v>
      </c>
      <c r="F28">
        <v>14.482229</v>
      </c>
      <c r="G28">
        <v>22.628482000000002</v>
      </c>
      <c r="H28">
        <v>0</v>
      </c>
      <c r="I28">
        <v>91.462400000000002</v>
      </c>
      <c r="J28">
        <v>2.2865600000000001</v>
      </c>
      <c r="K28">
        <v>343.89265999999998</v>
      </c>
      <c r="L28">
        <v>437.61432400000001</v>
      </c>
      <c r="M28">
        <v>92.912925000000001</v>
      </c>
      <c r="N28">
        <v>119.136178</v>
      </c>
      <c r="O28">
        <v>62.394581000000002</v>
      </c>
      <c r="P28">
        <v>99.558296999999996</v>
      </c>
      <c r="Q28">
        <v>21.268007000000001</v>
      </c>
      <c r="R28">
        <v>42.846212999999999</v>
      </c>
      <c r="S28">
        <v>26.616266</v>
      </c>
      <c r="T28">
        <v>0.56176800000000005</v>
      </c>
      <c r="U28">
        <v>348.97500000000002</v>
      </c>
      <c r="V28">
        <v>20.731850000000001</v>
      </c>
      <c r="W28">
        <v>34.799309999999998</v>
      </c>
      <c r="X28">
        <v>147.515625</v>
      </c>
      <c r="Y28">
        <v>0</v>
      </c>
      <c r="Z28">
        <v>6.5537999999999998</v>
      </c>
      <c r="AA28">
        <v>17.774999999999999</v>
      </c>
      <c r="AB28">
        <v>27.338961000000001</v>
      </c>
      <c r="AC28">
        <v>15.828445</v>
      </c>
      <c r="AD28">
        <v>18.859591999999999</v>
      </c>
      <c r="AE28">
        <v>0</v>
      </c>
      <c r="AF28">
        <v>8.3321880000000004</v>
      </c>
      <c r="AG28">
        <v>42.488638000000002</v>
      </c>
      <c r="AH28">
        <v>96.450805000000003</v>
      </c>
      <c r="AI28">
        <v>17.142282999999999</v>
      </c>
      <c r="AJ28">
        <v>0</v>
      </c>
      <c r="AK28">
        <v>26.555779999999999</v>
      </c>
      <c r="AL28">
        <v>0</v>
      </c>
      <c r="AM28">
        <v>16.345120999999999</v>
      </c>
      <c r="AN28">
        <v>0.78345500000000001</v>
      </c>
      <c r="AO28">
        <v>0</v>
      </c>
      <c r="AP28">
        <v>0.25619999999999998</v>
      </c>
      <c r="AQ28">
        <v>41.983663999999997</v>
      </c>
      <c r="AR28">
        <v>52.44</v>
      </c>
      <c r="AS28">
        <v>32.688360000000003</v>
      </c>
      <c r="AT28">
        <v>11.2476</v>
      </c>
      <c r="AU28">
        <v>0</v>
      </c>
      <c r="AV28">
        <v>8.7660699999999991</v>
      </c>
      <c r="AW28">
        <v>0</v>
      </c>
      <c r="AX28">
        <v>0</v>
      </c>
      <c r="AY28">
        <v>0</v>
      </c>
      <c r="AZ28">
        <f t="shared" si="0"/>
        <v>87.363092000000023</v>
      </c>
      <c r="BA28">
        <f t="shared" si="1"/>
        <v>2496.1375279999997</v>
      </c>
      <c r="BD28">
        <v>3.2061120000000001</v>
      </c>
      <c r="BE28">
        <v>0</v>
      </c>
      <c r="BF28">
        <v>2.3224999999999999E-2</v>
      </c>
      <c r="BG28">
        <v>0</v>
      </c>
      <c r="BH28">
        <v>1.1150000000000001E-3</v>
      </c>
      <c r="BI28">
        <v>0.83574999999999999</v>
      </c>
      <c r="BJ28">
        <v>0</v>
      </c>
      <c r="BK28">
        <v>1.6299999999999999E-2</v>
      </c>
      <c r="BL28">
        <v>0</v>
      </c>
      <c r="BM28">
        <v>0</v>
      </c>
      <c r="BN28">
        <v>0</v>
      </c>
      <c r="BO28">
        <v>2.0099999999999998</v>
      </c>
      <c r="BP28">
        <v>2.19</v>
      </c>
      <c r="BQ28">
        <v>3.542468</v>
      </c>
      <c r="BR28">
        <v>0.49598399999999998</v>
      </c>
      <c r="BS28">
        <v>1.62</v>
      </c>
      <c r="BT28">
        <v>1.2560249999999999</v>
      </c>
      <c r="BU28">
        <v>2.6925150000000002</v>
      </c>
      <c r="BV28">
        <v>1.341844</v>
      </c>
      <c r="BW28">
        <v>9.34</v>
      </c>
      <c r="BX28">
        <v>4.2581249999999997</v>
      </c>
      <c r="BY28">
        <v>0.25</v>
      </c>
      <c r="BZ28">
        <v>1.938104</v>
      </c>
      <c r="CA28">
        <v>3.5116900000000002</v>
      </c>
      <c r="CB28">
        <v>0.94</v>
      </c>
      <c r="CC28">
        <v>0.56000000000000005</v>
      </c>
      <c r="CD28">
        <v>2.0099999999999998</v>
      </c>
      <c r="CE28">
        <v>0</v>
      </c>
      <c r="CF28">
        <v>0.23</v>
      </c>
      <c r="CG28">
        <v>3.78</v>
      </c>
      <c r="CH28">
        <v>0.76750700000000005</v>
      </c>
      <c r="CI28">
        <v>7.81</v>
      </c>
      <c r="CJ28">
        <v>1.95</v>
      </c>
      <c r="CK28">
        <v>1.84</v>
      </c>
      <c r="CL28">
        <v>4.7519159999999996</v>
      </c>
      <c r="CM28">
        <v>0.935114</v>
      </c>
      <c r="CN28">
        <v>3.542468</v>
      </c>
      <c r="CO28">
        <v>3.03</v>
      </c>
      <c r="CP28">
        <v>0.99398600000000004</v>
      </c>
      <c r="CQ28">
        <v>2.7933979999999998</v>
      </c>
      <c r="CR28">
        <v>3.57</v>
      </c>
      <c r="CS28">
        <v>2.3954240000000002</v>
      </c>
      <c r="CT28">
        <v>1.9429620000000001</v>
      </c>
      <c r="CU28">
        <v>0.97984300000000002</v>
      </c>
      <c r="CV28">
        <v>2.6836869999999999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87.363092000000023</v>
      </c>
    </row>
    <row r="29" spans="1:114">
      <c r="A29" t="s">
        <v>71</v>
      </c>
      <c r="B29">
        <v>0</v>
      </c>
      <c r="C29">
        <v>0</v>
      </c>
      <c r="D29">
        <v>37.255799000000003</v>
      </c>
      <c r="E29">
        <v>0</v>
      </c>
      <c r="F29">
        <v>14.482229</v>
      </c>
      <c r="G29">
        <v>22.628482000000002</v>
      </c>
      <c r="H29">
        <v>0</v>
      </c>
      <c r="I29">
        <v>91.462400000000002</v>
      </c>
      <c r="J29">
        <v>2.2865600000000001</v>
      </c>
      <c r="K29">
        <v>343.89265999999998</v>
      </c>
      <c r="L29">
        <v>437.61432400000001</v>
      </c>
      <c r="M29">
        <v>92.912925000000001</v>
      </c>
      <c r="N29">
        <v>119.136178</v>
      </c>
      <c r="O29">
        <v>62.394581000000002</v>
      </c>
      <c r="P29">
        <v>99.558296999999996</v>
      </c>
      <c r="Q29">
        <v>21.268007000000001</v>
      </c>
      <c r="R29">
        <v>42.846212999999999</v>
      </c>
      <c r="S29">
        <v>26.616266</v>
      </c>
      <c r="T29">
        <v>0.56176800000000005</v>
      </c>
      <c r="U29">
        <v>348.97500000000002</v>
      </c>
      <c r="V29">
        <v>20.731850000000001</v>
      </c>
      <c r="W29">
        <v>34.799309999999998</v>
      </c>
      <c r="X29">
        <v>147.515625</v>
      </c>
      <c r="Y29">
        <v>0</v>
      </c>
      <c r="Z29">
        <v>13.1076</v>
      </c>
      <c r="AA29">
        <v>28.09872</v>
      </c>
      <c r="AB29">
        <v>41.133339999999997</v>
      </c>
      <c r="AC29">
        <v>30.104384</v>
      </c>
      <c r="AD29">
        <v>28.289387999999999</v>
      </c>
      <c r="AE29">
        <v>0</v>
      </c>
      <c r="AF29">
        <v>17.274048000000001</v>
      </c>
      <c r="AG29">
        <v>42.488638000000002</v>
      </c>
      <c r="AH29">
        <v>120.68565700000001</v>
      </c>
      <c r="AI29">
        <v>17.142282999999999</v>
      </c>
      <c r="AJ29">
        <v>0</v>
      </c>
      <c r="AK29">
        <v>26.555779999999999</v>
      </c>
      <c r="AL29">
        <v>0</v>
      </c>
      <c r="AM29">
        <v>16.345120999999999</v>
      </c>
      <c r="AN29">
        <v>0.78345500000000001</v>
      </c>
      <c r="AO29">
        <v>0</v>
      </c>
      <c r="AP29">
        <v>0.25619999999999998</v>
      </c>
      <c r="AQ29">
        <v>41.983663999999997</v>
      </c>
      <c r="AR29">
        <v>47.472000000000001</v>
      </c>
      <c r="AS29">
        <v>32.688360000000003</v>
      </c>
      <c r="AT29">
        <v>11.2476</v>
      </c>
      <c r="AU29">
        <v>0</v>
      </c>
      <c r="AV29">
        <v>8.7660699999999991</v>
      </c>
      <c r="AW29">
        <v>0</v>
      </c>
      <c r="AX29">
        <v>0</v>
      </c>
      <c r="AY29">
        <v>0</v>
      </c>
      <c r="AZ29">
        <f t="shared" si="0"/>
        <v>88.232800000000012</v>
      </c>
      <c r="BA29">
        <f t="shared" si="1"/>
        <v>2579.5935820000009</v>
      </c>
      <c r="BD29">
        <v>3.2061120000000001</v>
      </c>
      <c r="BE29">
        <v>0</v>
      </c>
      <c r="BF29">
        <v>2.3224999999999999E-2</v>
      </c>
      <c r="BG29">
        <v>0</v>
      </c>
      <c r="BH29">
        <v>1.1150000000000001E-3</v>
      </c>
      <c r="BI29">
        <v>0.83574999999999999</v>
      </c>
      <c r="BJ29">
        <v>0</v>
      </c>
      <c r="BK29">
        <v>1.6299999999999999E-2</v>
      </c>
      <c r="BL29">
        <v>0</v>
      </c>
      <c r="BM29">
        <v>0</v>
      </c>
      <c r="BN29">
        <v>0</v>
      </c>
      <c r="BO29">
        <v>2.0099999999999998</v>
      </c>
      <c r="BP29">
        <v>2.19</v>
      </c>
      <c r="BQ29">
        <v>3.542468</v>
      </c>
      <c r="BR29">
        <v>0.99196799999999996</v>
      </c>
      <c r="BS29">
        <v>1.62</v>
      </c>
      <c r="BT29">
        <v>1.437873</v>
      </c>
      <c r="BU29">
        <v>2.6925150000000002</v>
      </c>
      <c r="BV29">
        <v>1.341844</v>
      </c>
      <c r="BW29">
        <v>9.34</v>
      </c>
      <c r="BX29">
        <v>4.2581249999999997</v>
      </c>
      <c r="BY29">
        <v>0.25</v>
      </c>
      <c r="BZ29">
        <v>1.938104</v>
      </c>
      <c r="CA29">
        <v>3.5116900000000002</v>
      </c>
      <c r="CB29">
        <v>0.94</v>
      </c>
      <c r="CC29">
        <v>0.56000000000000005</v>
      </c>
      <c r="CD29">
        <v>2.0099999999999998</v>
      </c>
      <c r="CE29">
        <v>0</v>
      </c>
      <c r="CF29">
        <v>0.23</v>
      </c>
      <c r="CG29">
        <v>3.78</v>
      </c>
      <c r="CH29">
        <v>0.95938299999999999</v>
      </c>
      <c r="CI29">
        <v>7.81</v>
      </c>
      <c r="CJ29">
        <v>1.95</v>
      </c>
      <c r="CK29">
        <v>1.84</v>
      </c>
      <c r="CL29">
        <v>4.7519159999999996</v>
      </c>
      <c r="CM29">
        <v>0.935114</v>
      </c>
      <c r="CN29">
        <v>3.542468</v>
      </c>
      <c r="CO29">
        <v>3.03</v>
      </c>
      <c r="CP29">
        <v>0.99398600000000004</v>
      </c>
      <c r="CQ29">
        <v>2.7933979999999998</v>
      </c>
      <c r="CR29">
        <v>3.57</v>
      </c>
      <c r="CS29">
        <v>2.3954240000000002</v>
      </c>
      <c r="CT29">
        <v>1.9429620000000001</v>
      </c>
      <c r="CU29">
        <v>0.97984300000000002</v>
      </c>
      <c r="CV29">
        <v>2.6836869999999999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88.232800000000012</v>
      </c>
    </row>
    <row r="30" spans="1:114">
      <c r="A30" t="s">
        <v>72</v>
      </c>
      <c r="B30">
        <v>0</v>
      </c>
      <c r="C30">
        <v>0</v>
      </c>
      <c r="D30">
        <v>37.255799000000003</v>
      </c>
      <c r="E30">
        <v>0</v>
      </c>
      <c r="F30">
        <v>14.482229</v>
      </c>
      <c r="G30">
        <v>22.628482000000002</v>
      </c>
      <c r="H30">
        <v>0</v>
      </c>
      <c r="I30">
        <v>91.462400000000002</v>
      </c>
      <c r="J30">
        <v>2.2865600000000001</v>
      </c>
      <c r="K30">
        <v>343.89265999999998</v>
      </c>
      <c r="L30">
        <v>437.61432400000001</v>
      </c>
      <c r="M30">
        <v>92.912925000000001</v>
      </c>
      <c r="N30">
        <v>119.136178</v>
      </c>
      <c r="O30">
        <v>62.394581000000002</v>
      </c>
      <c r="P30">
        <v>99.558296999999996</v>
      </c>
      <c r="Q30">
        <v>21.268007000000001</v>
      </c>
      <c r="R30">
        <v>42.846212999999999</v>
      </c>
      <c r="S30">
        <v>26.616266</v>
      </c>
      <c r="T30">
        <v>0.56176800000000005</v>
      </c>
      <c r="U30">
        <v>348.97500000000002</v>
      </c>
      <c r="V30">
        <v>20.731850000000001</v>
      </c>
      <c r="W30">
        <v>34.799309999999998</v>
      </c>
      <c r="X30">
        <v>147.515625</v>
      </c>
      <c r="Y30">
        <v>0</v>
      </c>
      <c r="Z30">
        <v>13.1076</v>
      </c>
      <c r="AA30">
        <v>28.09872</v>
      </c>
      <c r="AB30">
        <v>41.133339999999997</v>
      </c>
      <c r="AC30">
        <v>30.104384</v>
      </c>
      <c r="AD30">
        <v>28.289387999999999</v>
      </c>
      <c r="AE30">
        <v>0</v>
      </c>
      <c r="AF30">
        <v>17.274048000000001</v>
      </c>
      <c r="AG30">
        <v>42.488638000000002</v>
      </c>
      <c r="AH30">
        <v>120.68565700000001</v>
      </c>
      <c r="AI30">
        <v>17.142282999999999</v>
      </c>
      <c r="AJ30">
        <v>0</v>
      </c>
      <c r="AK30">
        <v>26.555779999999999</v>
      </c>
      <c r="AL30">
        <v>0</v>
      </c>
      <c r="AM30">
        <v>16.345120999999999</v>
      </c>
      <c r="AN30">
        <v>0.78345500000000001</v>
      </c>
      <c r="AO30">
        <v>0</v>
      </c>
      <c r="AP30">
        <v>0.25619999999999998</v>
      </c>
      <c r="AQ30">
        <v>41.983663999999997</v>
      </c>
      <c r="AR30">
        <v>47.472000000000001</v>
      </c>
      <c r="AS30">
        <v>32.688360000000003</v>
      </c>
      <c r="AT30">
        <v>11.2476</v>
      </c>
      <c r="AU30">
        <v>0</v>
      </c>
      <c r="AV30">
        <v>8.7660699999999991</v>
      </c>
      <c r="AW30">
        <v>0</v>
      </c>
      <c r="AX30">
        <v>0</v>
      </c>
      <c r="AY30">
        <v>0</v>
      </c>
      <c r="AZ30">
        <f t="shared" si="0"/>
        <v>88.555505000000011</v>
      </c>
      <c r="BA30">
        <f t="shared" si="1"/>
        <v>2579.9162870000005</v>
      </c>
      <c r="BD30">
        <v>3.2919900000000002</v>
      </c>
      <c r="BE30">
        <v>0</v>
      </c>
      <c r="BF30">
        <v>2.3224999999999999E-2</v>
      </c>
      <c r="BG30">
        <v>0</v>
      </c>
      <c r="BH30">
        <v>1.1150000000000001E-3</v>
      </c>
      <c r="BI30">
        <v>0.83574999999999999</v>
      </c>
      <c r="BJ30">
        <v>0</v>
      </c>
      <c r="BK30">
        <v>1.6299999999999999E-2</v>
      </c>
      <c r="BL30">
        <v>0</v>
      </c>
      <c r="BM30">
        <v>0</v>
      </c>
      <c r="BN30">
        <v>0</v>
      </c>
      <c r="BO30">
        <v>2.0099999999999998</v>
      </c>
      <c r="BP30">
        <v>2.19</v>
      </c>
      <c r="BQ30">
        <v>3.542468</v>
      </c>
      <c r="BR30">
        <v>0.99196799999999996</v>
      </c>
      <c r="BS30">
        <v>1.62</v>
      </c>
      <c r="BT30">
        <v>1.6747000000000001</v>
      </c>
      <c r="BU30">
        <v>2.6925150000000002</v>
      </c>
      <c r="BV30">
        <v>1.341844</v>
      </c>
      <c r="BW30">
        <v>9.34</v>
      </c>
      <c r="BX30">
        <v>4.2581249999999997</v>
      </c>
      <c r="BY30">
        <v>0.25</v>
      </c>
      <c r="BZ30">
        <v>1.938104</v>
      </c>
      <c r="CA30">
        <v>3.5116900000000002</v>
      </c>
      <c r="CB30">
        <v>0.94</v>
      </c>
      <c r="CC30">
        <v>0.56000000000000005</v>
      </c>
      <c r="CD30">
        <v>2.0099999999999998</v>
      </c>
      <c r="CE30">
        <v>0</v>
      </c>
      <c r="CF30">
        <v>0.23</v>
      </c>
      <c r="CG30">
        <v>3.78</v>
      </c>
      <c r="CH30">
        <v>0.95938299999999999</v>
      </c>
      <c r="CI30">
        <v>7.81</v>
      </c>
      <c r="CJ30">
        <v>1.95</v>
      </c>
      <c r="CK30">
        <v>1.84</v>
      </c>
      <c r="CL30">
        <v>4.7519159999999996</v>
      </c>
      <c r="CM30">
        <v>0.935114</v>
      </c>
      <c r="CN30">
        <v>3.542468</v>
      </c>
      <c r="CO30">
        <v>3.03</v>
      </c>
      <c r="CP30">
        <v>0.99398600000000004</v>
      </c>
      <c r="CQ30">
        <v>2.7933979999999998</v>
      </c>
      <c r="CR30">
        <v>3.57</v>
      </c>
      <c r="CS30">
        <v>2.3954240000000002</v>
      </c>
      <c r="CT30">
        <v>1.9429620000000001</v>
      </c>
      <c r="CU30">
        <v>0.97984300000000002</v>
      </c>
      <c r="CV30">
        <v>2.6836869999999999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88.555505000000011</v>
      </c>
    </row>
    <row r="31" spans="1:114">
      <c r="A31" t="s">
        <v>73</v>
      </c>
      <c r="B31">
        <v>0</v>
      </c>
      <c r="C31">
        <v>0</v>
      </c>
      <c r="D31">
        <v>37.255799000000003</v>
      </c>
      <c r="E31">
        <v>0</v>
      </c>
      <c r="F31">
        <v>14.482229</v>
      </c>
      <c r="G31">
        <v>22.628482000000002</v>
      </c>
      <c r="H31">
        <v>0</v>
      </c>
      <c r="I31">
        <v>91.462400000000002</v>
      </c>
      <c r="J31">
        <v>2.2865600000000001</v>
      </c>
      <c r="K31">
        <v>343.89265999999998</v>
      </c>
      <c r="L31">
        <v>437.61432400000001</v>
      </c>
      <c r="M31">
        <v>92.912925000000001</v>
      </c>
      <c r="N31">
        <v>119.136178</v>
      </c>
      <c r="O31">
        <v>62.394581000000002</v>
      </c>
      <c r="P31">
        <v>99.558296999999996</v>
      </c>
      <c r="Q31">
        <v>21.268007000000001</v>
      </c>
      <c r="R31">
        <v>42.846212999999999</v>
      </c>
      <c r="S31">
        <v>26.616266</v>
      </c>
      <c r="T31">
        <v>0.56176800000000005</v>
      </c>
      <c r="U31">
        <v>348.97500000000002</v>
      </c>
      <c r="V31">
        <v>20.731850000000001</v>
      </c>
      <c r="W31">
        <v>34.799309999999998</v>
      </c>
      <c r="X31">
        <v>147.515625</v>
      </c>
      <c r="Y31">
        <v>0</v>
      </c>
      <c r="Z31">
        <v>13.1076</v>
      </c>
      <c r="AA31">
        <v>28.09872</v>
      </c>
      <c r="AB31">
        <v>41.133339999999997</v>
      </c>
      <c r="AC31">
        <v>30.104384</v>
      </c>
      <c r="AD31">
        <v>28.289387999999999</v>
      </c>
      <c r="AE31">
        <v>0</v>
      </c>
      <c r="AF31">
        <v>17.274048000000001</v>
      </c>
      <c r="AG31">
        <v>42.488638000000002</v>
      </c>
      <c r="AH31">
        <v>120.68565700000001</v>
      </c>
      <c r="AI31">
        <v>17.142282999999999</v>
      </c>
      <c r="AJ31">
        <v>0</v>
      </c>
      <c r="AK31">
        <v>26.555779999999999</v>
      </c>
      <c r="AL31">
        <v>0</v>
      </c>
      <c r="AM31">
        <v>16.345120999999999</v>
      </c>
      <c r="AN31">
        <v>0.78345500000000001</v>
      </c>
      <c r="AO31">
        <v>0</v>
      </c>
      <c r="AP31">
        <v>0.25619999999999998</v>
      </c>
      <c r="AQ31">
        <v>41.983663999999997</v>
      </c>
      <c r="AR31">
        <v>47.472000000000001</v>
      </c>
      <c r="AS31">
        <v>31.897383000000001</v>
      </c>
      <c r="AT31">
        <v>11.2476</v>
      </c>
      <c r="AU31">
        <v>0</v>
      </c>
      <c r="AV31">
        <v>8.7660699999999991</v>
      </c>
      <c r="AW31">
        <v>0</v>
      </c>
      <c r="AX31">
        <v>0</v>
      </c>
      <c r="AY31">
        <v>0</v>
      </c>
      <c r="AZ31">
        <f t="shared" si="0"/>
        <v>88.680893999999995</v>
      </c>
      <c r="BA31">
        <f t="shared" si="1"/>
        <v>2579.2506990000006</v>
      </c>
      <c r="BD31">
        <v>3.43512</v>
      </c>
      <c r="BE31">
        <v>0</v>
      </c>
      <c r="BF31">
        <v>2.3113000000000002E-2</v>
      </c>
      <c r="BG31">
        <v>0</v>
      </c>
      <c r="BH31">
        <v>1.1150000000000001E-3</v>
      </c>
      <c r="BI31">
        <v>0.83574999999999999</v>
      </c>
      <c r="BJ31">
        <v>0</v>
      </c>
      <c r="BK31">
        <v>1.6299999999999999E-2</v>
      </c>
      <c r="BL31">
        <v>0</v>
      </c>
      <c r="BM31">
        <v>0</v>
      </c>
      <c r="BN31">
        <v>0</v>
      </c>
      <c r="BO31">
        <v>2.0099999999999998</v>
      </c>
      <c r="BP31">
        <v>2.19</v>
      </c>
      <c r="BQ31">
        <v>3.542468</v>
      </c>
      <c r="BR31">
        <v>0.99196799999999996</v>
      </c>
      <c r="BS31">
        <v>1.62</v>
      </c>
      <c r="BT31">
        <v>1.6747000000000001</v>
      </c>
      <c r="BU31">
        <v>2.6925150000000002</v>
      </c>
      <c r="BV31">
        <v>1.341844</v>
      </c>
      <c r="BW31">
        <v>9.34</v>
      </c>
      <c r="BX31">
        <v>4.2581249999999997</v>
      </c>
      <c r="BY31">
        <v>0.25</v>
      </c>
      <c r="BZ31">
        <v>1.938104</v>
      </c>
      <c r="CA31">
        <v>3.5116900000000002</v>
      </c>
      <c r="CB31">
        <v>0.94</v>
      </c>
      <c r="CC31">
        <v>0.54</v>
      </c>
      <c r="CD31">
        <v>1.98</v>
      </c>
      <c r="CE31">
        <v>0</v>
      </c>
      <c r="CF31">
        <v>0.23</v>
      </c>
      <c r="CG31">
        <v>3.78</v>
      </c>
      <c r="CH31">
        <v>0.95938299999999999</v>
      </c>
      <c r="CI31">
        <v>7.81</v>
      </c>
      <c r="CJ31">
        <v>1.95</v>
      </c>
      <c r="CK31">
        <v>1.84</v>
      </c>
      <c r="CL31">
        <v>4.7519159999999996</v>
      </c>
      <c r="CM31">
        <v>0.935114</v>
      </c>
      <c r="CN31">
        <v>3.542468</v>
      </c>
      <c r="CO31">
        <v>3.03</v>
      </c>
      <c r="CP31">
        <v>0.99398600000000004</v>
      </c>
      <c r="CQ31">
        <v>2.7933979999999998</v>
      </c>
      <c r="CR31">
        <v>3.57</v>
      </c>
      <c r="CS31">
        <v>2.4277950000000001</v>
      </c>
      <c r="CT31">
        <v>1.9429620000000001</v>
      </c>
      <c r="CU31">
        <v>0.97984300000000002</v>
      </c>
      <c r="CV31">
        <v>2.6836869999999999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88.680893999999995</v>
      </c>
    </row>
    <row r="32" spans="1:114">
      <c r="A32" t="s">
        <v>74</v>
      </c>
      <c r="B32">
        <v>0</v>
      </c>
      <c r="C32">
        <v>0</v>
      </c>
      <c r="D32">
        <v>37.255799000000003</v>
      </c>
      <c r="E32">
        <v>0</v>
      </c>
      <c r="F32">
        <v>14.482229</v>
      </c>
      <c r="G32">
        <v>22.628482000000002</v>
      </c>
      <c r="H32">
        <v>0</v>
      </c>
      <c r="I32">
        <v>91.462400000000002</v>
      </c>
      <c r="J32">
        <v>2.2865600000000001</v>
      </c>
      <c r="K32">
        <v>343.89265999999998</v>
      </c>
      <c r="L32">
        <v>437.61432400000001</v>
      </c>
      <c r="M32">
        <v>92.912925000000001</v>
      </c>
      <c r="N32">
        <v>119.136178</v>
      </c>
      <c r="O32">
        <v>62.394581000000002</v>
      </c>
      <c r="P32">
        <v>99.558296999999996</v>
      </c>
      <c r="Q32">
        <v>21.268007000000001</v>
      </c>
      <c r="R32">
        <v>42.846212999999999</v>
      </c>
      <c r="S32">
        <v>26.616266</v>
      </c>
      <c r="T32">
        <v>0.56176800000000005</v>
      </c>
      <c r="U32">
        <v>348.97500000000002</v>
      </c>
      <c r="V32">
        <v>20.731850000000001</v>
      </c>
      <c r="W32">
        <v>34.799309999999998</v>
      </c>
      <c r="X32">
        <v>147.515625</v>
      </c>
      <c r="Y32">
        <v>0</v>
      </c>
      <c r="Z32">
        <v>13.1076</v>
      </c>
      <c r="AA32">
        <v>28.09872</v>
      </c>
      <c r="AB32">
        <v>41.133339999999997</v>
      </c>
      <c r="AC32">
        <v>30.104384</v>
      </c>
      <c r="AD32">
        <v>28.289387999999999</v>
      </c>
      <c r="AE32">
        <v>0</v>
      </c>
      <c r="AF32">
        <v>17.274048000000001</v>
      </c>
      <c r="AG32">
        <v>42.488638000000002</v>
      </c>
      <c r="AH32">
        <v>120.68565700000001</v>
      </c>
      <c r="AI32">
        <v>17.142282999999999</v>
      </c>
      <c r="AJ32">
        <v>0</v>
      </c>
      <c r="AK32">
        <v>26.555779999999999</v>
      </c>
      <c r="AL32">
        <v>0</v>
      </c>
      <c r="AM32">
        <v>16.345120999999999</v>
      </c>
      <c r="AN32">
        <v>0.78345500000000001</v>
      </c>
      <c r="AO32">
        <v>0</v>
      </c>
      <c r="AP32">
        <v>0.25619999999999998</v>
      </c>
      <c r="AQ32">
        <v>41.983663999999997</v>
      </c>
      <c r="AR32">
        <v>47.472000000000001</v>
      </c>
      <c r="AS32">
        <v>31.897383000000001</v>
      </c>
      <c r="AT32">
        <v>11.2476</v>
      </c>
      <c r="AU32">
        <v>0</v>
      </c>
      <c r="AV32">
        <v>8.7660699999999991</v>
      </c>
      <c r="AW32">
        <v>0</v>
      </c>
      <c r="AX32">
        <v>0</v>
      </c>
      <c r="AY32">
        <v>0</v>
      </c>
      <c r="AZ32">
        <f t="shared" si="0"/>
        <v>88.824023999999994</v>
      </c>
      <c r="BA32">
        <f t="shared" si="1"/>
        <v>2579.3938290000006</v>
      </c>
      <c r="BD32">
        <v>3.5782500000000002</v>
      </c>
      <c r="BE32">
        <v>0</v>
      </c>
      <c r="BF32">
        <v>2.3113000000000002E-2</v>
      </c>
      <c r="BG32">
        <v>0</v>
      </c>
      <c r="BH32">
        <v>1.1150000000000001E-3</v>
      </c>
      <c r="BI32">
        <v>0.83574999999999999</v>
      </c>
      <c r="BJ32">
        <v>0</v>
      </c>
      <c r="BK32">
        <v>1.6299999999999999E-2</v>
      </c>
      <c r="BL32">
        <v>0</v>
      </c>
      <c r="BM32">
        <v>0</v>
      </c>
      <c r="BN32">
        <v>0</v>
      </c>
      <c r="BO32">
        <v>2.0099999999999998</v>
      </c>
      <c r="BP32">
        <v>2.19</v>
      </c>
      <c r="BQ32">
        <v>3.542468</v>
      </c>
      <c r="BR32">
        <v>0.99196799999999996</v>
      </c>
      <c r="BS32">
        <v>1.62</v>
      </c>
      <c r="BT32">
        <v>1.6747000000000001</v>
      </c>
      <c r="BU32">
        <v>2.6925150000000002</v>
      </c>
      <c r="BV32">
        <v>1.341844</v>
      </c>
      <c r="BW32">
        <v>9.34</v>
      </c>
      <c r="BX32">
        <v>4.2581249999999997</v>
      </c>
      <c r="BY32">
        <v>0.25</v>
      </c>
      <c r="BZ32">
        <v>1.938104</v>
      </c>
      <c r="CA32">
        <v>3.5116900000000002</v>
      </c>
      <c r="CB32">
        <v>0.94</v>
      </c>
      <c r="CC32">
        <v>0.54</v>
      </c>
      <c r="CD32">
        <v>1.98</v>
      </c>
      <c r="CE32">
        <v>0</v>
      </c>
      <c r="CF32">
        <v>0.23</v>
      </c>
      <c r="CG32">
        <v>3.78</v>
      </c>
      <c r="CH32">
        <v>0.95938299999999999</v>
      </c>
      <c r="CI32">
        <v>7.81</v>
      </c>
      <c r="CJ32">
        <v>1.95</v>
      </c>
      <c r="CK32">
        <v>1.84</v>
      </c>
      <c r="CL32">
        <v>4.7519159999999996</v>
      </c>
      <c r="CM32">
        <v>0.935114</v>
      </c>
      <c r="CN32">
        <v>3.542468</v>
      </c>
      <c r="CO32">
        <v>3.03</v>
      </c>
      <c r="CP32">
        <v>0.99398600000000004</v>
      </c>
      <c r="CQ32">
        <v>2.7933979999999998</v>
      </c>
      <c r="CR32">
        <v>3.57</v>
      </c>
      <c r="CS32">
        <v>2.4277950000000001</v>
      </c>
      <c r="CT32">
        <v>1.9429620000000001</v>
      </c>
      <c r="CU32">
        <v>0.97984300000000002</v>
      </c>
      <c r="CV32">
        <v>2.6836869999999999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88.824023999999994</v>
      </c>
    </row>
    <row r="33" spans="1:114">
      <c r="A33" t="s">
        <v>75</v>
      </c>
      <c r="B33">
        <v>0</v>
      </c>
      <c r="C33">
        <v>0</v>
      </c>
      <c r="D33">
        <v>37.255799000000003</v>
      </c>
      <c r="E33">
        <v>0</v>
      </c>
      <c r="F33">
        <v>14.482229</v>
      </c>
      <c r="G33">
        <v>22.628482000000002</v>
      </c>
      <c r="H33">
        <v>0</v>
      </c>
      <c r="I33">
        <v>91.462400000000002</v>
      </c>
      <c r="J33">
        <v>2.2865600000000001</v>
      </c>
      <c r="K33">
        <v>343.89265999999998</v>
      </c>
      <c r="L33">
        <v>437.61432400000001</v>
      </c>
      <c r="M33">
        <v>92.912925000000001</v>
      </c>
      <c r="N33">
        <v>119.136178</v>
      </c>
      <c r="O33">
        <v>62.394581000000002</v>
      </c>
      <c r="P33">
        <v>99.558296999999996</v>
      </c>
      <c r="Q33">
        <v>21.268007000000001</v>
      </c>
      <c r="R33">
        <v>42.846212999999999</v>
      </c>
      <c r="S33">
        <v>26.616266</v>
      </c>
      <c r="T33">
        <v>0.56176800000000005</v>
      </c>
      <c r="U33">
        <v>348.97500000000002</v>
      </c>
      <c r="V33">
        <v>20.731850000000001</v>
      </c>
      <c r="W33">
        <v>34.799309999999998</v>
      </c>
      <c r="X33">
        <v>147.515625</v>
      </c>
      <c r="Y33">
        <v>0</v>
      </c>
      <c r="Z33">
        <v>13.1076</v>
      </c>
      <c r="AA33">
        <v>28.09872</v>
      </c>
      <c r="AB33">
        <v>41.133339999999997</v>
      </c>
      <c r="AC33">
        <v>30.104384</v>
      </c>
      <c r="AD33">
        <v>28.289387999999999</v>
      </c>
      <c r="AE33">
        <v>0</v>
      </c>
      <c r="AF33">
        <v>17.274048000000001</v>
      </c>
      <c r="AG33">
        <v>42.488638000000002</v>
      </c>
      <c r="AH33">
        <v>120.68565700000001</v>
      </c>
      <c r="AI33">
        <v>17.142282999999999</v>
      </c>
      <c r="AJ33">
        <v>0</v>
      </c>
      <c r="AK33">
        <v>26.555779999999999</v>
      </c>
      <c r="AL33">
        <v>0</v>
      </c>
      <c r="AM33">
        <v>16.345120999999999</v>
      </c>
      <c r="AN33">
        <v>0.78345500000000001</v>
      </c>
      <c r="AO33">
        <v>0</v>
      </c>
      <c r="AP33">
        <v>0.25619999999999998</v>
      </c>
      <c r="AQ33">
        <v>41.983663999999997</v>
      </c>
      <c r="AR33">
        <v>52.44</v>
      </c>
      <c r="AS33">
        <v>31.897383000000001</v>
      </c>
      <c r="AT33">
        <v>11.2476</v>
      </c>
      <c r="AU33">
        <v>0</v>
      </c>
      <c r="AV33">
        <v>8.7660699999999991</v>
      </c>
      <c r="AW33">
        <v>0</v>
      </c>
      <c r="AX33">
        <v>0</v>
      </c>
      <c r="AY33">
        <v>0</v>
      </c>
      <c r="AZ33">
        <f t="shared" si="0"/>
        <v>88.598478999999998</v>
      </c>
      <c r="BA33">
        <f t="shared" si="1"/>
        <v>2584.1362840000002</v>
      </c>
      <c r="BD33">
        <v>3.7213799999999999</v>
      </c>
      <c r="BE33">
        <v>0</v>
      </c>
      <c r="BF33">
        <v>2.3113000000000002E-2</v>
      </c>
      <c r="BG33">
        <v>0</v>
      </c>
      <c r="BH33">
        <v>1.1150000000000001E-3</v>
      </c>
      <c r="BI33">
        <v>0.83574999999999999</v>
      </c>
      <c r="BJ33">
        <v>0</v>
      </c>
      <c r="BK33">
        <v>1.6299999999999999E-2</v>
      </c>
      <c r="BL33">
        <v>0</v>
      </c>
      <c r="BM33">
        <v>0</v>
      </c>
      <c r="BN33">
        <v>0</v>
      </c>
      <c r="BO33">
        <v>2.0099999999999998</v>
      </c>
      <c r="BP33">
        <v>2.19</v>
      </c>
      <c r="BQ33">
        <v>3.542468</v>
      </c>
      <c r="BR33">
        <v>0.99196799999999996</v>
      </c>
      <c r="BS33">
        <v>1.62</v>
      </c>
      <c r="BT33">
        <v>1.2560249999999999</v>
      </c>
      <c r="BU33">
        <v>2.6925150000000002</v>
      </c>
      <c r="BV33">
        <v>1.341844</v>
      </c>
      <c r="BW33">
        <v>9.34</v>
      </c>
      <c r="BX33">
        <v>4.2581249999999997</v>
      </c>
      <c r="BY33">
        <v>0.25</v>
      </c>
      <c r="BZ33">
        <v>1.938104</v>
      </c>
      <c r="CA33">
        <v>3.5116900000000002</v>
      </c>
      <c r="CB33">
        <v>0.94</v>
      </c>
      <c r="CC33">
        <v>0.54</v>
      </c>
      <c r="CD33">
        <v>1.98</v>
      </c>
      <c r="CE33">
        <v>0</v>
      </c>
      <c r="CF33">
        <v>0.23</v>
      </c>
      <c r="CG33">
        <v>3.78</v>
      </c>
      <c r="CH33">
        <v>0.95938299999999999</v>
      </c>
      <c r="CI33">
        <v>7.86</v>
      </c>
      <c r="CJ33">
        <v>1.95</v>
      </c>
      <c r="CK33">
        <v>1.84</v>
      </c>
      <c r="CL33">
        <v>4.7519159999999996</v>
      </c>
      <c r="CM33">
        <v>0.935114</v>
      </c>
      <c r="CN33">
        <v>3.542468</v>
      </c>
      <c r="CO33">
        <v>3.03</v>
      </c>
      <c r="CP33">
        <v>0.99398600000000004</v>
      </c>
      <c r="CQ33">
        <v>2.7933979999999998</v>
      </c>
      <c r="CR33">
        <v>3.57</v>
      </c>
      <c r="CS33">
        <v>2.4277950000000001</v>
      </c>
      <c r="CT33">
        <v>1.9429620000000001</v>
      </c>
      <c r="CU33">
        <v>0.97984300000000002</v>
      </c>
      <c r="CV33">
        <v>2.6836869999999999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88.598478999999998</v>
      </c>
    </row>
    <row r="34" spans="1:114">
      <c r="A34" t="s">
        <v>76</v>
      </c>
      <c r="B34">
        <v>0</v>
      </c>
      <c r="C34">
        <v>0</v>
      </c>
      <c r="D34">
        <v>37.255799000000003</v>
      </c>
      <c r="E34">
        <v>0</v>
      </c>
      <c r="F34">
        <v>14.482229</v>
      </c>
      <c r="G34">
        <v>22.628482000000002</v>
      </c>
      <c r="H34">
        <v>0</v>
      </c>
      <c r="I34">
        <v>91.462400000000002</v>
      </c>
      <c r="J34">
        <v>2.2865600000000001</v>
      </c>
      <c r="K34">
        <v>343.89265999999998</v>
      </c>
      <c r="L34">
        <v>437.61432400000001</v>
      </c>
      <c r="M34">
        <v>92.912925000000001</v>
      </c>
      <c r="N34">
        <v>119.136178</v>
      </c>
      <c r="O34">
        <v>62.394581000000002</v>
      </c>
      <c r="P34">
        <v>99.558296999999996</v>
      </c>
      <c r="Q34">
        <v>21.268007000000001</v>
      </c>
      <c r="R34">
        <v>42.846212999999999</v>
      </c>
      <c r="S34">
        <v>26.616266</v>
      </c>
      <c r="T34">
        <v>0.56176800000000005</v>
      </c>
      <c r="U34">
        <v>348.97500000000002</v>
      </c>
      <c r="V34">
        <v>20.731850000000001</v>
      </c>
      <c r="W34">
        <v>34.799309999999998</v>
      </c>
      <c r="X34">
        <v>147.515625</v>
      </c>
      <c r="Y34">
        <v>0</v>
      </c>
      <c r="Z34">
        <v>13.1076</v>
      </c>
      <c r="AA34">
        <v>28.09872</v>
      </c>
      <c r="AB34">
        <v>41.133339999999997</v>
      </c>
      <c r="AC34">
        <v>30.104384</v>
      </c>
      <c r="AD34">
        <v>28.289387999999999</v>
      </c>
      <c r="AE34">
        <v>0</v>
      </c>
      <c r="AF34">
        <v>17.274048000000001</v>
      </c>
      <c r="AG34">
        <v>42.488638000000002</v>
      </c>
      <c r="AH34">
        <v>120.68565700000001</v>
      </c>
      <c r="AI34">
        <v>3.9559120000000001</v>
      </c>
      <c r="AJ34">
        <v>0</v>
      </c>
      <c r="AK34">
        <v>26.555779999999999</v>
      </c>
      <c r="AL34">
        <v>0</v>
      </c>
      <c r="AM34">
        <v>16.345120999999999</v>
      </c>
      <c r="AN34">
        <v>0.78345500000000001</v>
      </c>
      <c r="AO34">
        <v>0</v>
      </c>
      <c r="AP34">
        <v>0.25619999999999998</v>
      </c>
      <c r="AQ34">
        <v>41.983663999999997</v>
      </c>
      <c r="AR34">
        <v>52.44</v>
      </c>
      <c r="AS34">
        <v>31.897383000000001</v>
      </c>
      <c r="AT34">
        <v>11.2476</v>
      </c>
      <c r="AU34">
        <v>0</v>
      </c>
      <c r="AV34">
        <v>8.7660699999999991</v>
      </c>
      <c r="AW34">
        <v>0</v>
      </c>
      <c r="AX34">
        <v>0</v>
      </c>
      <c r="AY34">
        <v>0</v>
      </c>
      <c r="AZ34">
        <f t="shared" si="0"/>
        <v>88.741608999999997</v>
      </c>
      <c r="BA34">
        <f t="shared" si="1"/>
        <v>2571.0930430000003</v>
      </c>
      <c r="BD34">
        <v>3.8645100000000001</v>
      </c>
      <c r="BE34">
        <v>0</v>
      </c>
      <c r="BF34">
        <v>2.3113000000000002E-2</v>
      </c>
      <c r="BG34">
        <v>0</v>
      </c>
      <c r="BH34">
        <v>1.1150000000000001E-3</v>
      </c>
      <c r="BI34">
        <v>0.83574999999999999</v>
      </c>
      <c r="BJ34">
        <v>0</v>
      </c>
      <c r="BK34">
        <v>1.6299999999999999E-2</v>
      </c>
      <c r="BL34">
        <v>0</v>
      </c>
      <c r="BM34">
        <v>0</v>
      </c>
      <c r="BN34">
        <v>0</v>
      </c>
      <c r="BO34">
        <v>2.0099999999999998</v>
      </c>
      <c r="BP34">
        <v>2.19</v>
      </c>
      <c r="BQ34">
        <v>3.542468</v>
      </c>
      <c r="BR34">
        <v>0.99196799999999996</v>
      </c>
      <c r="BS34">
        <v>1.62</v>
      </c>
      <c r="BT34">
        <v>1.2560249999999999</v>
      </c>
      <c r="BU34">
        <v>2.6925150000000002</v>
      </c>
      <c r="BV34">
        <v>1.341844</v>
      </c>
      <c r="BW34">
        <v>9.34</v>
      </c>
      <c r="BX34">
        <v>4.2581249999999997</v>
      </c>
      <c r="BY34">
        <v>0.25</v>
      </c>
      <c r="BZ34">
        <v>1.938104</v>
      </c>
      <c r="CA34">
        <v>3.5116900000000002</v>
      </c>
      <c r="CB34">
        <v>0.94</v>
      </c>
      <c r="CC34">
        <v>0.54</v>
      </c>
      <c r="CD34">
        <v>1.98</v>
      </c>
      <c r="CE34">
        <v>0</v>
      </c>
      <c r="CF34">
        <v>0.23</v>
      </c>
      <c r="CG34">
        <v>3.78</v>
      </c>
      <c r="CH34">
        <v>0.95938299999999999</v>
      </c>
      <c r="CI34">
        <v>7.86</v>
      </c>
      <c r="CJ34">
        <v>1.95</v>
      </c>
      <c r="CK34">
        <v>1.84</v>
      </c>
      <c r="CL34">
        <v>4.7519159999999996</v>
      </c>
      <c r="CM34">
        <v>0.935114</v>
      </c>
      <c r="CN34">
        <v>3.542468</v>
      </c>
      <c r="CO34">
        <v>3.03</v>
      </c>
      <c r="CP34">
        <v>0.99398600000000004</v>
      </c>
      <c r="CQ34">
        <v>2.7933979999999998</v>
      </c>
      <c r="CR34">
        <v>3.57</v>
      </c>
      <c r="CS34">
        <v>2.4277950000000001</v>
      </c>
      <c r="CT34">
        <v>1.9429620000000001</v>
      </c>
      <c r="CU34">
        <v>0.97984300000000002</v>
      </c>
      <c r="CV34">
        <v>2.6836869999999999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88.741608999999997</v>
      </c>
    </row>
    <row r="35" spans="1:114">
      <c r="A35" t="s">
        <v>77</v>
      </c>
      <c r="B35">
        <v>0</v>
      </c>
      <c r="C35">
        <v>0</v>
      </c>
      <c r="D35">
        <v>37.255799000000003</v>
      </c>
      <c r="E35">
        <v>0</v>
      </c>
      <c r="F35">
        <v>14.482229</v>
      </c>
      <c r="G35">
        <v>22.628482000000002</v>
      </c>
      <c r="H35">
        <v>0</v>
      </c>
      <c r="I35">
        <v>91.462400000000002</v>
      </c>
      <c r="J35">
        <v>2.2865600000000001</v>
      </c>
      <c r="K35">
        <v>343.89265999999998</v>
      </c>
      <c r="L35">
        <v>437.61432400000001</v>
      </c>
      <c r="M35">
        <v>92.912925000000001</v>
      </c>
      <c r="N35">
        <v>119.136178</v>
      </c>
      <c r="O35">
        <v>62.394581000000002</v>
      </c>
      <c r="P35">
        <v>99.558296999999996</v>
      </c>
      <c r="Q35">
        <v>21.268007000000001</v>
      </c>
      <c r="R35">
        <v>42.846212999999999</v>
      </c>
      <c r="S35">
        <v>26.616266</v>
      </c>
      <c r="T35">
        <v>0.56176800000000005</v>
      </c>
      <c r="U35">
        <v>348.97500000000002</v>
      </c>
      <c r="V35">
        <v>20.731850000000001</v>
      </c>
      <c r="W35">
        <v>34.799309999999998</v>
      </c>
      <c r="X35">
        <v>147.515625</v>
      </c>
      <c r="Y35">
        <v>0</v>
      </c>
      <c r="Z35">
        <v>13.1076</v>
      </c>
      <c r="AA35">
        <v>28.09872</v>
      </c>
      <c r="AB35">
        <v>41.133339999999997</v>
      </c>
      <c r="AC35">
        <v>30.104384</v>
      </c>
      <c r="AD35">
        <v>18.859591999999999</v>
      </c>
      <c r="AE35">
        <v>0</v>
      </c>
      <c r="AF35">
        <v>17.274048000000001</v>
      </c>
      <c r="AG35">
        <v>42.488638000000002</v>
      </c>
      <c r="AH35">
        <v>120.68565700000001</v>
      </c>
      <c r="AI35">
        <v>0</v>
      </c>
      <c r="AJ35">
        <v>0</v>
      </c>
      <c r="AK35">
        <v>26.555779999999999</v>
      </c>
      <c r="AL35">
        <v>0</v>
      </c>
      <c r="AM35">
        <v>16.345120999999999</v>
      </c>
      <c r="AN35">
        <v>0.78345500000000001</v>
      </c>
      <c r="AO35">
        <v>0</v>
      </c>
      <c r="AP35">
        <v>2.5619999999999998</v>
      </c>
      <c r="AQ35">
        <v>41.983663999999997</v>
      </c>
      <c r="AR35">
        <v>44.16</v>
      </c>
      <c r="AS35">
        <v>31.897383000000001</v>
      </c>
      <c r="AT35">
        <v>11.2476</v>
      </c>
      <c r="AU35">
        <v>0</v>
      </c>
      <c r="AV35">
        <v>8.7660699999999991</v>
      </c>
      <c r="AW35">
        <v>0</v>
      </c>
      <c r="AX35">
        <v>0</v>
      </c>
      <c r="AY35">
        <v>0</v>
      </c>
      <c r="AZ35">
        <f t="shared" si="0"/>
        <v>88.874739000000005</v>
      </c>
      <c r="BA35">
        <f t="shared" si="1"/>
        <v>2551.8662649999997</v>
      </c>
      <c r="BD35">
        <v>4.0076400000000003</v>
      </c>
      <c r="BE35">
        <v>0</v>
      </c>
      <c r="BF35">
        <v>2.3113000000000002E-2</v>
      </c>
      <c r="BG35">
        <v>0</v>
      </c>
      <c r="BH35">
        <v>1.1150000000000001E-3</v>
      </c>
      <c r="BI35">
        <v>0.83574999999999999</v>
      </c>
      <c r="BJ35">
        <v>0</v>
      </c>
      <c r="BK35">
        <v>1.6299999999999999E-2</v>
      </c>
      <c r="BL35">
        <v>0</v>
      </c>
      <c r="BM35">
        <v>0</v>
      </c>
      <c r="BN35">
        <v>0</v>
      </c>
      <c r="BO35">
        <v>2.0099999999999998</v>
      </c>
      <c r="BP35">
        <v>2.19</v>
      </c>
      <c r="BQ35">
        <v>3.542468</v>
      </c>
      <c r="BR35">
        <v>0.99196799999999996</v>
      </c>
      <c r="BS35">
        <v>1.62</v>
      </c>
      <c r="BT35">
        <v>1.2560249999999999</v>
      </c>
      <c r="BU35">
        <v>2.6925150000000002</v>
      </c>
      <c r="BV35">
        <v>1.341844</v>
      </c>
      <c r="BW35">
        <v>9.34</v>
      </c>
      <c r="BX35">
        <v>4.2581249999999997</v>
      </c>
      <c r="BY35">
        <v>0.25</v>
      </c>
      <c r="BZ35">
        <v>1.938104</v>
      </c>
      <c r="CA35">
        <v>3.5116900000000002</v>
      </c>
      <c r="CB35">
        <v>0.94</v>
      </c>
      <c r="CC35">
        <v>0.54</v>
      </c>
      <c r="CD35">
        <v>1.98</v>
      </c>
      <c r="CE35">
        <v>0</v>
      </c>
      <c r="CF35">
        <v>0.22</v>
      </c>
      <c r="CG35">
        <v>3.78</v>
      </c>
      <c r="CH35">
        <v>0.95938299999999999</v>
      </c>
      <c r="CI35">
        <v>7.86</v>
      </c>
      <c r="CJ35">
        <v>1.95</v>
      </c>
      <c r="CK35">
        <v>1.84</v>
      </c>
      <c r="CL35">
        <v>4.7519159999999996</v>
      </c>
      <c r="CM35">
        <v>0.935114</v>
      </c>
      <c r="CN35">
        <v>3.542468</v>
      </c>
      <c r="CO35">
        <v>3.03</v>
      </c>
      <c r="CP35">
        <v>0.99398600000000004</v>
      </c>
      <c r="CQ35">
        <v>2.7933979999999998</v>
      </c>
      <c r="CR35">
        <v>3.57</v>
      </c>
      <c r="CS35">
        <v>2.4277950000000001</v>
      </c>
      <c r="CT35">
        <v>1.9429620000000001</v>
      </c>
      <c r="CU35">
        <v>0.97984300000000002</v>
      </c>
      <c r="CV35">
        <v>2.6836869999999999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88.874739000000005</v>
      </c>
    </row>
    <row r="36" spans="1:114">
      <c r="A36" t="s">
        <v>78</v>
      </c>
      <c r="B36">
        <v>0</v>
      </c>
      <c r="C36">
        <v>0</v>
      </c>
      <c r="D36">
        <v>37.255799000000003</v>
      </c>
      <c r="E36">
        <v>0</v>
      </c>
      <c r="F36">
        <v>14.482229</v>
      </c>
      <c r="G36">
        <v>22.628482000000002</v>
      </c>
      <c r="H36">
        <v>0</v>
      </c>
      <c r="I36">
        <v>91.462400000000002</v>
      </c>
      <c r="J36">
        <v>2.2865600000000001</v>
      </c>
      <c r="K36">
        <v>343.89265999999998</v>
      </c>
      <c r="L36">
        <v>437.61432400000001</v>
      </c>
      <c r="M36">
        <v>92.912925000000001</v>
      </c>
      <c r="N36">
        <v>119.136178</v>
      </c>
      <c r="O36">
        <v>62.394581000000002</v>
      </c>
      <c r="P36">
        <v>99.558296999999996</v>
      </c>
      <c r="Q36">
        <v>21.268007000000001</v>
      </c>
      <c r="R36">
        <v>42.846212999999999</v>
      </c>
      <c r="S36">
        <v>26.616266</v>
      </c>
      <c r="T36">
        <v>0.56176800000000005</v>
      </c>
      <c r="U36">
        <v>348.97500000000002</v>
      </c>
      <c r="V36">
        <v>20.731850000000001</v>
      </c>
      <c r="W36">
        <v>34.799309999999998</v>
      </c>
      <c r="X36">
        <v>147.515625</v>
      </c>
      <c r="Y36">
        <v>0</v>
      </c>
      <c r="Z36">
        <v>6.5537999999999998</v>
      </c>
      <c r="AA36">
        <v>17.774999999999999</v>
      </c>
      <c r="AB36">
        <v>27.422225999999998</v>
      </c>
      <c r="AC36">
        <v>15.828445</v>
      </c>
      <c r="AD36">
        <v>9.4297959999999996</v>
      </c>
      <c r="AE36">
        <v>0</v>
      </c>
      <c r="AF36">
        <v>8.3321880000000004</v>
      </c>
      <c r="AG36">
        <v>42.488638000000002</v>
      </c>
      <c r="AH36">
        <v>96.548525999999995</v>
      </c>
      <c r="AI36">
        <v>0</v>
      </c>
      <c r="AJ36">
        <v>0</v>
      </c>
      <c r="AK36">
        <v>26.555779999999999</v>
      </c>
      <c r="AL36">
        <v>0</v>
      </c>
      <c r="AM36">
        <v>16.345120999999999</v>
      </c>
      <c r="AN36">
        <v>0.78345500000000001</v>
      </c>
      <c r="AO36">
        <v>0</v>
      </c>
      <c r="AP36">
        <v>2.5619999999999998</v>
      </c>
      <c r="AQ36">
        <v>41.983663999999997</v>
      </c>
      <c r="AR36">
        <v>44.16</v>
      </c>
      <c r="AS36">
        <v>31.897383000000001</v>
      </c>
      <c r="AT36">
        <v>11.2476</v>
      </c>
      <c r="AU36">
        <v>0</v>
      </c>
      <c r="AV36">
        <v>8.7660699999999991</v>
      </c>
      <c r="AW36">
        <v>0</v>
      </c>
      <c r="AX36">
        <v>0</v>
      </c>
      <c r="AY36">
        <v>0</v>
      </c>
      <c r="AZ36">
        <f t="shared" si="0"/>
        <v>88.407318000000004</v>
      </c>
      <c r="BA36">
        <f t="shared" si="1"/>
        <v>2464.0254839999993</v>
      </c>
      <c r="BD36">
        <v>4.1507699999999996</v>
      </c>
      <c r="BE36">
        <v>0</v>
      </c>
      <c r="BF36">
        <v>2.3113000000000002E-2</v>
      </c>
      <c r="BG36">
        <v>0</v>
      </c>
      <c r="BH36">
        <v>1.1150000000000001E-3</v>
      </c>
      <c r="BI36">
        <v>0.83574999999999999</v>
      </c>
      <c r="BJ36">
        <v>0</v>
      </c>
      <c r="BK36">
        <v>1.6299999999999999E-2</v>
      </c>
      <c r="BL36">
        <v>0</v>
      </c>
      <c r="BM36">
        <v>0</v>
      </c>
      <c r="BN36">
        <v>0</v>
      </c>
      <c r="BO36">
        <v>2.0099999999999998</v>
      </c>
      <c r="BP36">
        <v>2.19</v>
      </c>
      <c r="BQ36">
        <v>3.542468</v>
      </c>
      <c r="BR36">
        <v>0.99196799999999996</v>
      </c>
      <c r="BS36">
        <v>1.62</v>
      </c>
      <c r="BT36">
        <v>0.83735000000000004</v>
      </c>
      <c r="BU36">
        <v>2.6925150000000002</v>
      </c>
      <c r="BV36">
        <v>1.341844</v>
      </c>
      <c r="BW36">
        <v>9.34</v>
      </c>
      <c r="BX36">
        <v>4.2581249999999997</v>
      </c>
      <c r="BY36">
        <v>0.25</v>
      </c>
      <c r="BZ36">
        <v>1.938104</v>
      </c>
      <c r="CA36">
        <v>3.5116900000000002</v>
      </c>
      <c r="CB36">
        <v>0.94</v>
      </c>
      <c r="CC36">
        <v>0.54</v>
      </c>
      <c r="CD36">
        <v>1.98</v>
      </c>
      <c r="CE36">
        <v>0</v>
      </c>
      <c r="CF36">
        <v>0.22</v>
      </c>
      <c r="CG36">
        <v>3.78</v>
      </c>
      <c r="CH36">
        <v>0.76750700000000005</v>
      </c>
      <c r="CI36">
        <v>7.86</v>
      </c>
      <c r="CJ36">
        <v>1.95</v>
      </c>
      <c r="CK36">
        <v>1.84</v>
      </c>
      <c r="CL36">
        <v>4.7519159999999996</v>
      </c>
      <c r="CM36">
        <v>0.935114</v>
      </c>
      <c r="CN36">
        <v>3.542468</v>
      </c>
      <c r="CO36">
        <v>3.03</v>
      </c>
      <c r="CP36">
        <v>0.99398600000000004</v>
      </c>
      <c r="CQ36">
        <v>2.7933979999999998</v>
      </c>
      <c r="CR36">
        <v>3.57</v>
      </c>
      <c r="CS36">
        <v>2.4277950000000001</v>
      </c>
      <c r="CT36">
        <v>1.9429620000000001</v>
      </c>
      <c r="CU36">
        <v>0.97984300000000002</v>
      </c>
      <c r="CV36">
        <v>2.6836869999999999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88.407318000000004</v>
      </c>
    </row>
    <row r="37" spans="1:114">
      <c r="A37" t="s">
        <v>79</v>
      </c>
      <c r="B37">
        <v>0</v>
      </c>
      <c r="C37">
        <v>0</v>
      </c>
      <c r="D37">
        <v>37.255799000000003</v>
      </c>
      <c r="E37">
        <v>0</v>
      </c>
      <c r="F37">
        <v>14.482229</v>
      </c>
      <c r="G37">
        <v>22.628482000000002</v>
      </c>
      <c r="H37">
        <v>0</v>
      </c>
      <c r="I37">
        <v>91.462400000000002</v>
      </c>
      <c r="J37">
        <v>2.2865600000000001</v>
      </c>
      <c r="K37">
        <v>343.89265999999998</v>
      </c>
      <c r="L37">
        <v>437.61432400000001</v>
      </c>
      <c r="M37">
        <v>92.912925000000001</v>
      </c>
      <c r="N37">
        <v>119.136178</v>
      </c>
      <c r="O37">
        <v>62.394581000000002</v>
      </c>
      <c r="P37">
        <v>99.558296999999996</v>
      </c>
      <c r="Q37">
        <v>21.268007000000001</v>
      </c>
      <c r="R37">
        <v>42.846212999999999</v>
      </c>
      <c r="S37">
        <v>26.616266</v>
      </c>
      <c r="T37">
        <v>0.56176800000000005</v>
      </c>
      <c r="U37">
        <v>348.97500000000002</v>
      </c>
      <c r="V37">
        <v>20.731850000000001</v>
      </c>
      <c r="W37">
        <v>34.799309999999998</v>
      </c>
      <c r="X37">
        <v>147.515625</v>
      </c>
      <c r="Y37">
        <v>0</v>
      </c>
      <c r="Z37">
        <v>6.5537999999999998</v>
      </c>
      <c r="AA37">
        <v>13.983000000000001</v>
      </c>
      <c r="AB37">
        <v>27.338961000000001</v>
      </c>
      <c r="AC37">
        <v>7.9142219999999996</v>
      </c>
      <c r="AD37">
        <v>0</v>
      </c>
      <c r="AE37">
        <v>0</v>
      </c>
      <c r="AF37">
        <v>8.3321880000000004</v>
      </c>
      <c r="AG37">
        <v>42.488638000000002</v>
      </c>
      <c r="AH37">
        <v>72.411394000000001</v>
      </c>
      <c r="AI37">
        <v>0</v>
      </c>
      <c r="AJ37">
        <v>0</v>
      </c>
      <c r="AK37">
        <v>26.555779999999999</v>
      </c>
      <c r="AL37">
        <v>0</v>
      </c>
      <c r="AM37">
        <v>16.345120999999999</v>
      </c>
      <c r="AN37">
        <v>0.78345500000000001</v>
      </c>
      <c r="AO37">
        <v>0</v>
      </c>
      <c r="AP37">
        <v>2.3058000000000001</v>
      </c>
      <c r="AQ37">
        <v>41.983663999999997</v>
      </c>
      <c r="AR37">
        <v>52.44</v>
      </c>
      <c r="AS37">
        <v>31.897383000000001</v>
      </c>
      <c r="AT37">
        <v>11.2476</v>
      </c>
      <c r="AU37">
        <v>0</v>
      </c>
      <c r="AV37">
        <v>8.7660699999999991</v>
      </c>
      <c r="AW37">
        <v>0</v>
      </c>
      <c r="AX37">
        <v>0</v>
      </c>
      <c r="AY37">
        <v>0</v>
      </c>
      <c r="AZ37">
        <f t="shared" si="0"/>
        <v>88.358496999999986</v>
      </c>
      <c r="BA37">
        <f t="shared" si="1"/>
        <v>2426.6440470000002</v>
      </c>
      <c r="BD37">
        <v>4.2938999999999998</v>
      </c>
      <c r="BE37">
        <v>0</v>
      </c>
      <c r="BF37">
        <v>2.3039E-2</v>
      </c>
      <c r="BG37">
        <v>0</v>
      </c>
      <c r="BH37">
        <v>1.1150000000000001E-3</v>
      </c>
      <c r="BI37">
        <v>0.83574999999999999</v>
      </c>
      <c r="BJ37">
        <v>0</v>
      </c>
      <c r="BK37">
        <v>1.6299999999999999E-2</v>
      </c>
      <c r="BL37">
        <v>0</v>
      </c>
      <c r="BM37">
        <v>0</v>
      </c>
      <c r="BN37">
        <v>0</v>
      </c>
      <c r="BO37">
        <v>2.0099999999999998</v>
      </c>
      <c r="BP37">
        <v>2.19</v>
      </c>
      <c r="BQ37">
        <v>3.542468</v>
      </c>
      <c r="BR37">
        <v>0.99196799999999996</v>
      </c>
      <c r="BS37">
        <v>1.62</v>
      </c>
      <c r="BT37">
        <v>0.83735000000000004</v>
      </c>
      <c r="BU37">
        <v>2.6925150000000002</v>
      </c>
      <c r="BV37">
        <v>1.341844</v>
      </c>
      <c r="BW37">
        <v>9.34</v>
      </c>
      <c r="BX37">
        <v>4.2581249999999997</v>
      </c>
      <c r="BY37">
        <v>0.25</v>
      </c>
      <c r="BZ37">
        <v>1.938104</v>
      </c>
      <c r="CA37">
        <v>3.5116900000000002</v>
      </c>
      <c r="CB37">
        <v>0.94</v>
      </c>
      <c r="CC37">
        <v>0.54</v>
      </c>
      <c r="CD37">
        <v>1.98</v>
      </c>
      <c r="CE37">
        <v>0</v>
      </c>
      <c r="CF37">
        <v>0.22</v>
      </c>
      <c r="CG37">
        <v>3.78</v>
      </c>
      <c r="CH37">
        <v>0.57562999999999998</v>
      </c>
      <c r="CI37">
        <v>7.86</v>
      </c>
      <c r="CJ37">
        <v>1.95</v>
      </c>
      <c r="CK37">
        <v>1.84</v>
      </c>
      <c r="CL37">
        <v>4.7519159999999996</v>
      </c>
      <c r="CM37">
        <v>0.935114</v>
      </c>
      <c r="CN37">
        <v>3.542468</v>
      </c>
      <c r="CO37">
        <v>3.03</v>
      </c>
      <c r="CP37">
        <v>0.99398600000000004</v>
      </c>
      <c r="CQ37">
        <v>2.7933979999999998</v>
      </c>
      <c r="CR37">
        <v>3.57</v>
      </c>
      <c r="CS37">
        <v>2.4277950000000001</v>
      </c>
      <c r="CT37">
        <v>1.9429620000000001</v>
      </c>
      <c r="CU37">
        <v>0.97984300000000002</v>
      </c>
      <c r="CV37">
        <v>2.6836869999999999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88.358496999999986</v>
      </c>
    </row>
    <row r="38" spans="1:114">
      <c r="A38" t="s">
        <v>80</v>
      </c>
      <c r="B38">
        <v>0</v>
      </c>
      <c r="C38">
        <v>0</v>
      </c>
      <c r="D38">
        <v>37.255799000000003</v>
      </c>
      <c r="E38">
        <v>0</v>
      </c>
      <c r="F38">
        <v>14.482229</v>
      </c>
      <c r="G38">
        <v>22.628482000000002</v>
      </c>
      <c r="H38">
        <v>0</v>
      </c>
      <c r="I38">
        <v>91.462400000000002</v>
      </c>
      <c r="J38">
        <v>2.2865600000000001</v>
      </c>
      <c r="K38">
        <v>343.89265999999998</v>
      </c>
      <c r="L38">
        <v>437.61432400000001</v>
      </c>
      <c r="M38">
        <v>92.912925000000001</v>
      </c>
      <c r="N38">
        <v>119.136178</v>
      </c>
      <c r="O38">
        <v>62.394581000000002</v>
      </c>
      <c r="P38">
        <v>99.558296999999996</v>
      </c>
      <c r="Q38">
        <v>21.268007000000001</v>
      </c>
      <c r="R38">
        <v>42.846212999999999</v>
      </c>
      <c r="S38">
        <v>26.616266</v>
      </c>
      <c r="T38">
        <v>0.56176800000000005</v>
      </c>
      <c r="U38">
        <v>348.97500000000002</v>
      </c>
      <c r="V38">
        <v>20.731850000000001</v>
      </c>
      <c r="W38">
        <v>34.799309999999998</v>
      </c>
      <c r="X38">
        <v>147.515625</v>
      </c>
      <c r="Y38">
        <v>0</v>
      </c>
      <c r="Z38">
        <v>6.5537999999999998</v>
      </c>
      <c r="AA38">
        <v>9.9540000000000006</v>
      </c>
      <c r="AB38">
        <v>13.600092</v>
      </c>
      <c r="AC38">
        <v>0</v>
      </c>
      <c r="AD38">
        <v>0</v>
      </c>
      <c r="AE38">
        <v>0</v>
      </c>
      <c r="AF38">
        <v>8.3321880000000004</v>
      </c>
      <c r="AG38">
        <v>42.488638000000002</v>
      </c>
      <c r="AH38">
        <v>39.088472000000003</v>
      </c>
      <c r="AI38">
        <v>0</v>
      </c>
      <c r="AJ38">
        <v>0</v>
      </c>
      <c r="AK38">
        <v>26.555779999999999</v>
      </c>
      <c r="AL38">
        <v>0</v>
      </c>
      <c r="AM38">
        <v>13.786371000000001</v>
      </c>
      <c r="AN38">
        <v>0.78345500000000001</v>
      </c>
      <c r="AO38">
        <v>0</v>
      </c>
      <c r="AP38">
        <v>2.3058000000000001</v>
      </c>
      <c r="AQ38">
        <v>41.983663999999997</v>
      </c>
      <c r="AR38">
        <v>52.44</v>
      </c>
      <c r="AS38">
        <v>31.897383000000001</v>
      </c>
      <c r="AT38">
        <v>11.2476</v>
      </c>
      <c r="AU38">
        <v>0</v>
      </c>
      <c r="AV38">
        <v>8.7660699999999991</v>
      </c>
      <c r="AW38">
        <v>0</v>
      </c>
      <c r="AX38">
        <v>0</v>
      </c>
      <c r="AY38">
        <v>0</v>
      </c>
      <c r="AZ38">
        <f t="shared" si="0"/>
        <v>87.675644000000005</v>
      </c>
      <c r="BA38">
        <f t="shared" si="1"/>
        <v>2364.3974310000003</v>
      </c>
      <c r="BD38">
        <v>4.2938999999999998</v>
      </c>
      <c r="BE38">
        <v>0</v>
      </c>
      <c r="BF38">
        <v>2.3039E-2</v>
      </c>
      <c r="BG38">
        <v>0</v>
      </c>
      <c r="BH38">
        <v>1.1150000000000001E-3</v>
      </c>
      <c r="BI38">
        <v>0.83574999999999999</v>
      </c>
      <c r="BJ38">
        <v>0</v>
      </c>
      <c r="BK38">
        <v>1.6299999999999999E-2</v>
      </c>
      <c r="BL38">
        <v>0</v>
      </c>
      <c r="BM38">
        <v>0</v>
      </c>
      <c r="BN38">
        <v>0</v>
      </c>
      <c r="BO38">
        <v>2.0099999999999998</v>
      </c>
      <c r="BP38">
        <v>2.19</v>
      </c>
      <c r="BQ38">
        <v>3.542468</v>
      </c>
      <c r="BR38">
        <v>0.99196799999999996</v>
      </c>
      <c r="BS38">
        <v>1.62</v>
      </c>
      <c r="BT38">
        <v>0.41867500000000002</v>
      </c>
      <c r="BU38">
        <v>2.6925150000000002</v>
      </c>
      <c r="BV38">
        <v>1.341844</v>
      </c>
      <c r="BW38">
        <v>9.34</v>
      </c>
      <c r="BX38">
        <v>4.2581249999999997</v>
      </c>
      <c r="BY38">
        <v>0.25</v>
      </c>
      <c r="BZ38">
        <v>1.938104</v>
      </c>
      <c r="CA38">
        <v>3.5116900000000002</v>
      </c>
      <c r="CB38">
        <v>0.94</v>
      </c>
      <c r="CC38">
        <v>0.54</v>
      </c>
      <c r="CD38">
        <v>1.98</v>
      </c>
      <c r="CE38">
        <v>0</v>
      </c>
      <c r="CF38">
        <v>0.22</v>
      </c>
      <c r="CG38">
        <v>3.78</v>
      </c>
      <c r="CH38">
        <v>0.31145200000000001</v>
      </c>
      <c r="CI38">
        <v>7.86</v>
      </c>
      <c r="CJ38">
        <v>1.95</v>
      </c>
      <c r="CK38">
        <v>1.84</v>
      </c>
      <c r="CL38">
        <v>4.7519159999999996</v>
      </c>
      <c r="CM38">
        <v>0.935114</v>
      </c>
      <c r="CN38">
        <v>3.542468</v>
      </c>
      <c r="CO38">
        <v>3.03</v>
      </c>
      <c r="CP38">
        <v>0.99398600000000004</v>
      </c>
      <c r="CQ38">
        <v>2.7933979999999998</v>
      </c>
      <c r="CR38">
        <v>3.57</v>
      </c>
      <c r="CS38">
        <v>2.4277950000000001</v>
      </c>
      <c r="CT38">
        <v>1.9429620000000001</v>
      </c>
      <c r="CU38">
        <v>0.97984300000000002</v>
      </c>
      <c r="CV38">
        <v>2.6836869999999999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87.675644000000005</v>
      </c>
    </row>
    <row r="39" spans="1:114">
      <c r="A39" t="s">
        <v>81</v>
      </c>
      <c r="B39">
        <v>0</v>
      </c>
      <c r="C39">
        <v>0</v>
      </c>
      <c r="D39">
        <v>37.255799000000003</v>
      </c>
      <c r="E39">
        <v>0</v>
      </c>
      <c r="F39">
        <v>14.482229</v>
      </c>
      <c r="G39">
        <v>22.628482000000002</v>
      </c>
      <c r="H39">
        <v>0</v>
      </c>
      <c r="I39">
        <v>90.319119999999998</v>
      </c>
      <c r="J39">
        <v>2.2865600000000001</v>
      </c>
      <c r="K39">
        <v>343.89265999999998</v>
      </c>
      <c r="L39">
        <v>437.61432400000001</v>
      </c>
      <c r="M39">
        <v>92.912925000000001</v>
      </c>
      <c r="N39">
        <v>119.136178</v>
      </c>
      <c r="O39">
        <v>62.394581000000002</v>
      </c>
      <c r="P39">
        <v>99.558296999999996</v>
      </c>
      <c r="Q39">
        <v>21.268007000000001</v>
      </c>
      <c r="R39">
        <v>42.846212999999999</v>
      </c>
      <c r="S39">
        <v>26.616266</v>
      </c>
      <c r="T39">
        <v>0.56176800000000005</v>
      </c>
      <c r="U39">
        <v>348.97500000000002</v>
      </c>
      <c r="V39">
        <v>20.731850000000001</v>
      </c>
      <c r="W39">
        <v>34.799309999999998</v>
      </c>
      <c r="X39">
        <v>147.515625</v>
      </c>
      <c r="Y39">
        <v>0</v>
      </c>
      <c r="Z39">
        <v>6.5537999999999998</v>
      </c>
      <c r="AA39">
        <v>0</v>
      </c>
      <c r="AB39">
        <v>4.0245170000000003</v>
      </c>
      <c r="AC39">
        <v>0</v>
      </c>
      <c r="AD39">
        <v>0</v>
      </c>
      <c r="AE39">
        <v>0</v>
      </c>
      <c r="AF39">
        <v>8.3321880000000004</v>
      </c>
      <c r="AG39">
        <v>42.488638000000002</v>
      </c>
      <c r="AH39">
        <v>39.088472000000003</v>
      </c>
      <c r="AI39">
        <v>0</v>
      </c>
      <c r="AJ39">
        <v>0</v>
      </c>
      <c r="AK39">
        <v>26.555779999999999</v>
      </c>
      <c r="AL39">
        <v>0</v>
      </c>
      <c r="AM39">
        <v>10.918805000000001</v>
      </c>
      <c r="AN39">
        <v>0.78345500000000001</v>
      </c>
      <c r="AO39">
        <v>0</v>
      </c>
      <c r="AP39">
        <v>0</v>
      </c>
      <c r="AQ39">
        <v>41.983663999999997</v>
      </c>
      <c r="AR39">
        <v>47.472000000000001</v>
      </c>
      <c r="AS39">
        <v>31.897383000000001</v>
      </c>
      <c r="AT39">
        <v>11.2476</v>
      </c>
      <c r="AU39">
        <v>0</v>
      </c>
      <c r="AV39">
        <v>8.7660699999999991</v>
      </c>
      <c r="AW39">
        <v>0</v>
      </c>
      <c r="AX39">
        <v>0</v>
      </c>
      <c r="AY39">
        <v>0</v>
      </c>
      <c r="AZ39">
        <f t="shared" si="0"/>
        <v>87.594812000000005</v>
      </c>
      <c r="BA39">
        <f t="shared" si="1"/>
        <v>2333.5023780000001</v>
      </c>
      <c r="BD39">
        <v>4.2938999999999998</v>
      </c>
      <c r="BE39">
        <v>0</v>
      </c>
      <c r="BF39">
        <v>2.3039E-2</v>
      </c>
      <c r="BG39">
        <v>0</v>
      </c>
      <c r="BH39">
        <v>1.1150000000000001E-3</v>
      </c>
      <c r="BI39">
        <v>0.83574999999999999</v>
      </c>
      <c r="BJ39">
        <v>0</v>
      </c>
      <c r="BK39">
        <v>1.5820000000000001E-2</v>
      </c>
      <c r="BL39">
        <v>0</v>
      </c>
      <c r="BM39">
        <v>0</v>
      </c>
      <c r="BN39">
        <v>0</v>
      </c>
      <c r="BO39">
        <v>2.0099999999999998</v>
      </c>
      <c r="BP39">
        <v>2.19</v>
      </c>
      <c r="BQ39">
        <v>3.542468</v>
      </c>
      <c r="BR39">
        <v>0.99196799999999996</v>
      </c>
      <c r="BS39">
        <v>1.62</v>
      </c>
      <c r="BT39">
        <v>0.33832299999999998</v>
      </c>
      <c r="BU39">
        <v>2.6925150000000002</v>
      </c>
      <c r="BV39">
        <v>1.341844</v>
      </c>
      <c r="BW39">
        <v>9.34</v>
      </c>
      <c r="BX39">
        <v>4.2581249999999997</v>
      </c>
      <c r="BY39">
        <v>0.25</v>
      </c>
      <c r="BZ39">
        <v>1.938104</v>
      </c>
      <c r="CA39">
        <v>3.5116900000000002</v>
      </c>
      <c r="CB39">
        <v>0.94</v>
      </c>
      <c r="CC39">
        <v>0.54</v>
      </c>
      <c r="CD39">
        <v>1.98</v>
      </c>
      <c r="CE39">
        <v>0</v>
      </c>
      <c r="CF39">
        <v>0.22</v>
      </c>
      <c r="CG39">
        <v>3.78</v>
      </c>
      <c r="CH39">
        <v>0.31145200000000001</v>
      </c>
      <c r="CI39">
        <v>7.86</v>
      </c>
      <c r="CJ39">
        <v>1.95</v>
      </c>
      <c r="CK39">
        <v>1.84</v>
      </c>
      <c r="CL39">
        <v>4.7519159999999996</v>
      </c>
      <c r="CM39">
        <v>0.935114</v>
      </c>
      <c r="CN39">
        <v>3.542468</v>
      </c>
      <c r="CO39">
        <v>3.03</v>
      </c>
      <c r="CP39">
        <v>0.99398600000000004</v>
      </c>
      <c r="CQ39">
        <v>2.7933979999999998</v>
      </c>
      <c r="CR39">
        <v>3.57</v>
      </c>
      <c r="CS39">
        <v>2.4277950000000001</v>
      </c>
      <c r="CT39">
        <v>1.9429620000000001</v>
      </c>
      <c r="CU39">
        <v>0.97984300000000002</v>
      </c>
      <c r="CV39">
        <v>2.6836869999999999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87.594812000000005</v>
      </c>
    </row>
    <row r="40" spans="1:114">
      <c r="A40" t="s">
        <v>82</v>
      </c>
      <c r="B40">
        <v>0</v>
      </c>
      <c r="C40">
        <v>0</v>
      </c>
      <c r="D40">
        <v>37.255799000000003</v>
      </c>
      <c r="E40">
        <v>0</v>
      </c>
      <c r="F40">
        <v>14.482229</v>
      </c>
      <c r="G40">
        <v>22.628482000000002</v>
      </c>
      <c r="H40">
        <v>0</v>
      </c>
      <c r="I40">
        <v>90.319119999999998</v>
      </c>
      <c r="J40">
        <v>2.2865600000000001</v>
      </c>
      <c r="K40">
        <v>343.89265999999998</v>
      </c>
      <c r="L40">
        <v>437.61432400000001</v>
      </c>
      <c r="M40">
        <v>92.912925000000001</v>
      </c>
      <c r="N40">
        <v>119.136178</v>
      </c>
      <c r="O40">
        <v>62.394581000000002</v>
      </c>
      <c r="P40">
        <v>99.558296999999996</v>
      </c>
      <c r="Q40">
        <v>21.268007000000001</v>
      </c>
      <c r="R40">
        <v>42.846212999999999</v>
      </c>
      <c r="S40">
        <v>26.616266</v>
      </c>
      <c r="T40">
        <v>0.56176800000000005</v>
      </c>
      <c r="U40">
        <v>348.97500000000002</v>
      </c>
      <c r="V40">
        <v>20.731850000000001</v>
      </c>
      <c r="W40">
        <v>34.799309999999998</v>
      </c>
      <c r="X40">
        <v>147.515625</v>
      </c>
      <c r="Y40">
        <v>0</v>
      </c>
      <c r="Z40">
        <v>6.5537999999999998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8.3321880000000004</v>
      </c>
      <c r="AG40">
        <v>42.488638000000002</v>
      </c>
      <c r="AH40">
        <v>22.378150000000002</v>
      </c>
      <c r="AI40">
        <v>0</v>
      </c>
      <c r="AJ40">
        <v>0</v>
      </c>
      <c r="AK40">
        <v>26.555779999999999</v>
      </c>
      <c r="AL40">
        <v>0</v>
      </c>
      <c r="AM40">
        <v>10.918805000000001</v>
      </c>
      <c r="AN40">
        <v>0.78345500000000001</v>
      </c>
      <c r="AO40">
        <v>0</v>
      </c>
      <c r="AP40">
        <v>0</v>
      </c>
      <c r="AQ40">
        <v>41.983663999999997</v>
      </c>
      <c r="AR40">
        <v>47.472000000000001</v>
      </c>
      <c r="AS40">
        <v>31.897383000000001</v>
      </c>
      <c r="AT40">
        <v>11.2476</v>
      </c>
      <c r="AU40">
        <v>0</v>
      </c>
      <c r="AV40">
        <v>8.7660699999999991</v>
      </c>
      <c r="AW40">
        <v>0</v>
      </c>
      <c r="AX40">
        <v>0</v>
      </c>
      <c r="AY40">
        <v>0</v>
      </c>
      <c r="AZ40">
        <f t="shared" si="0"/>
        <v>87.123010000000008</v>
      </c>
      <c r="BA40">
        <f t="shared" si="1"/>
        <v>2312.2957369999999</v>
      </c>
      <c r="BD40">
        <v>4.2938999999999998</v>
      </c>
      <c r="BE40">
        <v>0</v>
      </c>
      <c r="BF40">
        <v>2.3039E-2</v>
      </c>
      <c r="BG40">
        <v>0</v>
      </c>
      <c r="BH40">
        <v>1.1150000000000001E-3</v>
      </c>
      <c r="BI40">
        <v>0.83574999999999999</v>
      </c>
      <c r="BJ40">
        <v>0</v>
      </c>
      <c r="BK40">
        <v>1.5820000000000001E-2</v>
      </c>
      <c r="BL40">
        <v>0</v>
      </c>
      <c r="BM40">
        <v>0</v>
      </c>
      <c r="BN40">
        <v>0</v>
      </c>
      <c r="BO40">
        <v>2.0099999999999998</v>
      </c>
      <c r="BP40">
        <v>2.19</v>
      </c>
      <c r="BQ40">
        <v>3.542468</v>
      </c>
      <c r="BR40">
        <v>0.99196799999999996</v>
      </c>
      <c r="BS40">
        <v>1.62</v>
      </c>
      <c r="BT40">
        <v>0</v>
      </c>
      <c r="BU40">
        <v>2.6925150000000002</v>
      </c>
      <c r="BV40">
        <v>1.341844</v>
      </c>
      <c r="BW40">
        <v>9.34</v>
      </c>
      <c r="BX40">
        <v>4.2581249999999997</v>
      </c>
      <c r="BY40">
        <v>0.25</v>
      </c>
      <c r="BZ40">
        <v>1.938104</v>
      </c>
      <c r="CA40">
        <v>3.5116900000000002</v>
      </c>
      <c r="CB40">
        <v>0.94</v>
      </c>
      <c r="CC40">
        <v>0.54</v>
      </c>
      <c r="CD40">
        <v>1.98</v>
      </c>
      <c r="CE40">
        <v>0</v>
      </c>
      <c r="CF40">
        <v>0.22</v>
      </c>
      <c r="CG40">
        <v>3.78</v>
      </c>
      <c r="CH40">
        <v>0.17797299999999999</v>
      </c>
      <c r="CI40">
        <v>7.86</v>
      </c>
      <c r="CJ40">
        <v>1.95</v>
      </c>
      <c r="CK40">
        <v>1.84</v>
      </c>
      <c r="CL40">
        <v>4.7519159999999996</v>
      </c>
      <c r="CM40">
        <v>0.935114</v>
      </c>
      <c r="CN40">
        <v>3.542468</v>
      </c>
      <c r="CO40">
        <v>3.03</v>
      </c>
      <c r="CP40">
        <v>0.99398600000000004</v>
      </c>
      <c r="CQ40">
        <v>2.7933979999999998</v>
      </c>
      <c r="CR40">
        <v>3.57</v>
      </c>
      <c r="CS40">
        <v>2.4277950000000001</v>
      </c>
      <c r="CT40">
        <v>1.9429620000000001</v>
      </c>
      <c r="CU40">
        <v>0.97984300000000002</v>
      </c>
      <c r="CV40">
        <v>2.6836869999999999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87.123010000000008</v>
      </c>
    </row>
    <row r="41" spans="1:114">
      <c r="A41" t="s">
        <v>83</v>
      </c>
      <c r="B41">
        <v>0</v>
      </c>
      <c r="C41">
        <v>0</v>
      </c>
      <c r="D41">
        <v>37.255799000000003</v>
      </c>
      <c r="E41">
        <v>0</v>
      </c>
      <c r="F41">
        <v>14.482229</v>
      </c>
      <c r="G41">
        <v>22.628482000000002</v>
      </c>
      <c r="H41">
        <v>0</v>
      </c>
      <c r="I41">
        <v>90.319119999999998</v>
      </c>
      <c r="J41">
        <v>2.2865600000000001</v>
      </c>
      <c r="K41">
        <v>343.89265999999998</v>
      </c>
      <c r="L41">
        <v>437.61432400000001</v>
      </c>
      <c r="M41">
        <v>92.912925000000001</v>
      </c>
      <c r="N41">
        <v>119.136178</v>
      </c>
      <c r="O41">
        <v>62.394581000000002</v>
      </c>
      <c r="P41">
        <v>99.558296999999996</v>
      </c>
      <c r="Q41">
        <v>21.268007000000001</v>
      </c>
      <c r="R41">
        <v>42.846212999999999</v>
      </c>
      <c r="S41">
        <v>26.616266</v>
      </c>
      <c r="T41">
        <v>0.56176800000000005</v>
      </c>
      <c r="U41">
        <v>348.97500000000002</v>
      </c>
      <c r="V41">
        <v>20.731850000000001</v>
      </c>
      <c r="W41">
        <v>34.799309999999998</v>
      </c>
      <c r="X41">
        <v>147.515625</v>
      </c>
      <c r="Y41">
        <v>0</v>
      </c>
      <c r="Z41">
        <v>6.5537999999999998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8.3321880000000004</v>
      </c>
      <c r="AG41">
        <v>42.488638000000002</v>
      </c>
      <c r="AH41">
        <v>19.544236000000001</v>
      </c>
      <c r="AI41">
        <v>0</v>
      </c>
      <c r="AJ41">
        <v>0</v>
      </c>
      <c r="AK41">
        <v>26.555779999999999</v>
      </c>
      <c r="AL41">
        <v>0</v>
      </c>
      <c r="AM41">
        <v>0</v>
      </c>
      <c r="AN41">
        <v>0.78345500000000001</v>
      </c>
      <c r="AO41">
        <v>0</v>
      </c>
      <c r="AP41">
        <v>0</v>
      </c>
      <c r="AQ41">
        <v>41.983663999999997</v>
      </c>
      <c r="AR41">
        <v>47.472000000000001</v>
      </c>
      <c r="AS41">
        <v>31.897383000000001</v>
      </c>
      <c r="AT41">
        <v>11.2476</v>
      </c>
      <c r="AU41">
        <v>0</v>
      </c>
      <c r="AV41">
        <v>8.7660699999999991</v>
      </c>
      <c r="AW41">
        <v>0</v>
      </c>
      <c r="AX41">
        <v>0</v>
      </c>
      <c r="AY41">
        <v>0</v>
      </c>
      <c r="AZ41">
        <f t="shared" si="0"/>
        <v>86.643444000000002</v>
      </c>
      <c r="BA41">
        <f t="shared" si="1"/>
        <v>2298.0634520000003</v>
      </c>
      <c r="BD41">
        <v>4.2938999999999998</v>
      </c>
      <c r="BE41">
        <v>0</v>
      </c>
      <c r="BF41">
        <v>2.2891000000000002E-2</v>
      </c>
      <c r="BG41">
        <v>0</v>
      </c>
      <c r="BH41">
        <v>1.1150000000000001E-3</v>
      </c>
      <c r="BI41">
        <v>0.83574999999999999</v>
      </c>
      <c r="BJ41">
        <v>0</v>
      </c>
      <c r="BK41">
        <v>1.5820000000000001E-2</v>
      </c>
      <c r="BL41">
        <v>0</v>
      </c>
      <c r="BM41">
        <v>0</v>
      </c>
      <c r="BN41">
        <v>0</v>
      </c>
      <c r="BO41">
        <v>2.0099999999999998</v>
      </c>
      <c r="BP41">
        <v>2.19</v>
      </c>
      <c r="BQ41">
        <v>3.542468</v>
      </c>
      <c r="BR41">
        <v>0.99196799999999996</v>
      </c>
      <c r="BS41">
        <v>1.62</v>
      </c>
      <c r="BT41">
        <v>0</v>
      </c>
      <c r="BU41">
        <v>2.6925150000000002</v>
      </c>
      <c r="BV41">
        <v>1.341844</v>
      </c>
      <c r="BW41">
        <v>9.34</v>
      </c>
      <c r="BX41">
        <v>4.2581249999999997</v>
      </c>
      <c r="BY41">
        <v>0.25</v>
      </c>
      <c r="BZ41">
        <v>1.938104</v>
      </c>
      <c r="CA41">
        <v>3.0760990000000001</v>
      </c>
      <c r="CB41">
        <v>0.94</v>
      </c>
      <c r="CC41">
        <v>0.54</v>
      </c>
      <c r="CD41">
        <v>1.98</v>
      </c>
      <c r="CE41">
        <v>0</v>
      </c>
      <c r="CF41">
        <v>0.22</v>
      </c>
      <c r="CG41">
        <v>3.78</v>
      </c>
      <c r="CH41">
        <v>0.155726</v>
      </c>
      <c r="CI41">
        <v>7.86</v>
      </c>
      <c r="CJ41">
        <v>1.95</v>
      </c>
      <c r="CK41">
        <v>1.84</v>
      </c>
      <c r="CL41">
        <v>4.7519159999999996</v>
      </c>
      <c r="CM41">
        <v>0.935114</v>
      </c>
      <c r="CN41">
        <v>3.542468</v>
      </c>
      <c r="CO41">
        <v>3.03</v>
      </c>
      <c r="CP41">
        <v>0.99398600000000004</v>
      </c>
      <c r="CQ41">
        <v>2.7933979999999998</v>
      </c>
      <c r="CR41">
        <v>3.57</v>
      </c>
      <c r="CS41">
        <v>2.406215</v>
      </c>
      <c r="CT41">
        <v>1.9429620000000001</v>
      </c>
      <c r="CU41">
        <v>0.97984300000000002</v>
      </c>
      <c r="CV41">
        <v>2.6836869999999999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86.643444000000002</v>
      </c>
    </row>
    <row r="42" spans="1:114">
      <c r="A42" t="s">
        <v>84</v>
      </c>
      <c r="B42">
        <v>0</v>
      </c>
      <c r="C42">
        <v>0</v>
      </c>
      <c r="D42">
        <v>37.255799000000003</v>
      </c>
      <c r="E42">
        <v>0</v>
      </c>
      <c r="F42">
        <v>14.482229</v>
      </c>
      <c r="G42">
        <v>22.628482000000002</v>
      </c>
      <c r="H42">
        <v>0</v>
      </c>
      <c r="I42">
        <v>90.319119999999998</v>
      </c>
      <c r="J42">
        <v>2.2865600000000001</v>
      </c>
      <c r="K42">
        <v>343.89265999999998</v>
      </c>
      <c r="L42">
        <v>437.61432400000001</v>
      </c>
      <c r="M42">
        <v>92.912925000000001</v>
      </c>
      <c r="N42">
        <v>119.136178</v>
      </c>
      <c r="O42">
        <v>62.394581000000002</v>
      </c>
      <c r="P42">
        <v>99.558296999999996</v>
      </c>
      <c r="Q42">
        <v>21.268007000000001</v>
      </c>
      <c r="R42">
        <v>42.846212999999999</v>
      </c>
      <c r="S42">
        <v>26.616266</v>
      </c>
      <c r="T42">
        <v>0.56176800000000005</v>
      </c>
      <c r="U42">
        <v>348.97500000000002</v>
      </c>
      <c r="V42">
        <v>20.731850000000001</v>
      </c>
      <c r="W42">
        <v>34.799309999999998</v>
      </c>
      <c r="X42">
        <v>147.515625</v>
      </c>
      <c r="Y42">
        <v>0</v>
      </c>
      <c r="Z42">
        <v>6.5537999999999998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8.3321880000000004</v>
      </c>
      <c r="AG42">
        <v>42.488638000000002</v>
      </c>
      <c r="AH42">
        <v>19.544236000000001</v>
      </c>
      <c r="AI42">
        <v>0</v>
      </c>
      <c r="AJ42">
        <v>0</v>
      </c>
      <c r="AK42">
        <v>26.555779999999999</v>
      </c>
      <c r="AL42">
        <v>0</v>
      </c>
      <c r="AM42">
        <v>0</v>
      </c>
      <c r="AN42">
        <v>0.78345500000000001</v>
      </c>
      <c r="AO42">
        <v>0</v>
      </c>
      <c r="AP42">
        <v>0</v>
      </c>
      <c r="AQ42">
        <v>41.983663999999997</v>
      </c>
      <c r="AR42">
        <v>47.472000000000001</v>
      </c>
      <c r="AS42">
        <v>31.897383000000001</v>
      </c>
      <c r="AT42">
        <v>11.2476</v>
      </c>
      <c r="AU42">
        <v>0</v>
      </c>
      <c r="AV42">
        <v>8.7660699999999991</v>
      </c>
      <c r="AW42">
        <v>0</v>
      </c>
      <c r="AX42">
        <v>0</v>
      </c>
      <c r="AY42">
        <v>0</v>
      </c>
      <c r="AZ42">
        <f t="shared" si="0"/>
        <v>86.687769000000017</v>
      </c>
      <c r="BA42">
        <f t="shared" si="1"/>
        <v>2298.1077770000006</v>
      </c>
      <c r="BD42">
        <v>4.2938999999999998</v>
      </c>
      <c r="BE42">
        <v>0</v>
      </c>
      <c r="BF42">
        <v>2.2891000000000002E-2</v>
      </c>
      <c r="BG42">
        <v>0</v>
      </c>
      <c r="BH42">
        <v>1.1150000000000001E-3</v>
      </c>
      <c r="BI42">
        <v>0.83574999999999999</v>
      </c>
      <c r="BJ42">
        <v>0</v>
      </c>
      <c r="BK42">
        <v>1.5820000000000001E-2</v>
      </c>
      <c r="BL42">
        <v>0</v>
      </c>
      <c r="BM42">
        <v>0</v>
      </c>
      <c r="BN42">
        <v>0</v>
      </c>
      <c r="BO42">
        <v>2.0099999999999998</v>
      </c>
      <c r="BP42">
        <v>2.19</v>
      </c>
      <c r="BQ42">
        <v>3.542468</v>
      </c>
      <c r="BR42">
        <v>0.99196799999999996</v>
      </c>
      <c r="BS42">
        <v>1.62</v>
      </c>
      <c r="BT42">
        <v>0</v>
      </c>
      <c r="BU42">
        <v>2.6925150000000002</v>
      </c>
      <c r="BV42">
        <v>1.341844</v>
      </c>
      <c r="BW42">
        <v>9.34</v>
      </c>
      <c r="BX42">
        <v>4.2581249999999997</v>
      </c>
      <c r="BY42">
        <v>0.25</v>
      </c>
      <c r="BZ42">
        <v>1.938104</v>
      </c>
      <c r="CA42">
        <v>3.070424</v>
      </c>
      <c r="CB42">
        <v>0.94</v>
      </c>
      <c r="CC42">
        <v>0.56000000000000005</v>
      </c>
      <c r="CD42">
        <v>2.0099999999999998</v>
      </c>
      <c r="CE42">
        <v>0</v>
      </c>
      <c r="CF42">
        <v>0.22</v>
      </c>
      <c r="CG42">
        <v>3.78</v>
      </c>
      <c r="CH42">
        <v>0.155726</v>
      </c>
      <c r="CI42">
        <v>7.86</v>
      </c>
      <c r="CJ42">
        <v>1.95</v>
      </c>
      <c r="CK42">
        <v>1.84</v>
      </c>
      <c r="CL42">
        <v>4.7519159999999996</v>
      </c>
      <c r="CM42">
        <v>0.935114</v>
      </c>
      <c r="CN42">
        <v>3.542468</v>
      </c>
      <c r="CO42">
        <v>3.03</v>
      </c>
      <c r="CP42">
        <v>0.99398600000000004</v>
      </c>
      <c r="CQ42">
        <v>2.7933979999999998</v>
      </c>
      <c r="CR42">
        <v>3.57</v>
      </c>
      <c r="CS42">
        <v>2.406215</v>
      </c>
      <c r="CT42">
        <v>1.9429620000000001</v>
      </c>
      <c r="CU42">
        <v>0.97984300000000002</v>
      </c>
      <c r="CV42">
        <v>2.6836869999999999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86.687769000000017</v>
      </c>
    </row>
    <row r="43" spans="1:114">
      <c r="A43" t="s">
        <v>85</v>
      </c>
      <c r="B43">
        <v>0</v>
      </c>
      <c r="C43">
        <v>0</v>
      </c>
      <c r="D43">
        <v>36.817495999999998</v>
      </c>
      <c r="E43">
        <v>0</v>
      </c>
      <c r="F43">
        <v>14.482229</v>
      </c>
      <c r="G43">
        <v>22.628482000000002</v>
      </c>
      <c r="H43">
        <v>0</v>
      </c>
      <c r="I43">
        <v>90.319119999999998</v>
      </c>
      <c r="J43">
        <v>2.2865600000000001</v>
      </c>
      <c r="K43">
        <v>343.89265999999998</v>
      </c>
      <c r="L43">
        <v>437.61432400000001</v>
      </c>
      <c r="M43">
        <v>92.912925000000001</v>
      </c>
      <c r="N43">
        <v>119.136178</v>
      </c>
      <c r="O43">
        <v>62.394581000000002</v>
      </c>
      <c r="P43">
        <v>99.558296999999996</v>
      </c>
      <c r="Q43">
        <v>21.268007000000001</v>
      </c>
      <c r="R43">
        <v>42.846212999999999</v>
      </c>
      <c r="S43">
        <v>26.616266</v>
      </c>
      <c r="T43">
        <v>0.56176800000000005</v>
      </c>
      <c r="U43">
        <v>348.97500000000002</v>
      </c>
      <c r="V43">
        <v>20.731850000000001</v>
      </c>
      <c r="W43">
        <v>34.799309999999998</v>
      </c>
      <c r="X43">
        <v>147.515625</v>
      </c>
      <c r="Y43">
        <v>0</v>
      </c>
      <c r="Z43">
        <v>6.5537999999999998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8.3321880000000004</v>
      </c>
      <c r="AG43">
        <v>42.488638000000002</v>
      </c>
      <c r="AH43">
        <v>0</v>
      </c>
      <c r="AI43">
        <v>0</v>
      </c>
      <c r="AJ43">
        <v>0</v>
      </c>
      <c r="AK43">
        <v>26.555779999999999</v>
      </c>
      <c r="AL43">
        <v>0</v>
      </c>
      <c r="AM43">
        <v>0</v>
      </c>
      <c r="AN43">
        <v>0.78345500000000001</v>
      </c>
      <c r="AO43">
        <v>0</v>
      </c>
      <c r="AP43">
        <v>0</v>
      </c>
      <c r="AQ43">
        <v>41.983663999999997</v>
      </c>
      <c r="AR43">
        <v>47.472000000000001</v>
      </c>
      <c r="AS43">
        <v>31.897383000000001</v>
      </c>
      <c r="AT43">
        <v>11.2476</v>
      </c>
      <c r="AU43">
        <v>0</v>
      </c>
      <c r="AV43">
        <v>8.7660699999999991</v>
      </c>
      <c r="AW43">
        <v>0</v>
      </c>
      <c r="AX43">
        <v>0</v>
      </c>
      <c r="AY43">
        <v>0</v>
      </c>
      <c r="AZ43">
        <f t="shared" si="0"/>
        <v>86.53180900000001</v>
      </c>
      <c r="BA43">
        <f t="shared" si="1"/>
        <v>2277.969278</v>
      </c>
      <c r="BD43">
        <v>4.2938999999999998</v>
      </c>
      <c r="BE43">
        <v>0</v>
      </c>
      <c r="BF43">
        <v>2.2817E-2</v>
      </c>
      <c r="BG43">
        <v>0</v>
      </c>
      <c r="BH43">
        <v>1.1150000000000001E-3</v>
      </c>
      <c r="BI43">
        <v>0.83574999999999999</v>
      </c>
      <c r="BJ43">
        <v>0</v>
      </c>
      <c r="BK43">
        <v>1.566E-2</v>
      </c>
      <c r="BL43">
        <v>0</v>
      </c>
      <c r="BM43">
        <v>0</v>
      </c>
      <c r="BN43">
        <v>0</v>
      </c>
      <c r="BO43">
        <v>2.0099999999999998</v>
      </c>
      <c r="BP43">
        <v>2.19</v>
      </c>
      <c r="BQ43">
        <v>3.542468</v>
      </c>
      <c r="BR43">
        <v>0.99196799999999996</v>
      </c>
      <c r="BS43">
        <v>1.62</v>
      </c>
      <c r="BT43">
        <v>0</v>
      </c>
      <c r="BU43">
        <v>2.6925150000000002</v>
      </c>
      <c r="BV43">
        <v>1.341844</v>
      </c>
      <c r="BW43">
        <v>9.34</v>
      </c>
      <c r="BX43">
        <v>4.2581249999999997</v>
      </c>
      <c r="BY43">
        <v>0.25</v>
      </c>
      <c r="BZ43">
        <v>1.938104</v>
      </c>
      <c r="CA43">
        <v>3.070424</v>
      </c>
      <c r="CB43">
        <v>0.94</v>
      </c>
      <c r="CC43">
        <v>0.56000000000000005</v>
      </c>
      <c r="CD43">
        <v>2.0099999999999998</v>
      </c>
      <c r="CE43">
        <v>0</v>
      </c>
      <c r="CF43">
        <v>0.22</v>
      </c>
      <c r="CG43">
        <v>3.78</v>
      </c>
      <c r="CH43">
        <v>0</v>
      </c>
      <c r="CI43">
        <v>7.86</v>
      </c>
      <c r="CJ43">
        <v>1.95</v>
      </c>
      <c r="CK43">
        <v>1.84</v>
      </c>
      <c r="CL43">
        <v>4.7519159999999996</v>
      </c>
      <c r="CM43">
        <v>0.935114</v>
      </c>
      <c r="CN43">
        <v>3.542468</v>
      </c>
      <c r="CO43">
        <v>3.03</v>
      </c>
      <c r="CP43">
        <v>0.99398600000000004</v>
      </c>
      <c r="CQ43">
        <v>2.7933979999999998</v>
      </c>
      <c r="CR43">
        <v>3.57</v>
      </c>
      <c r="CS43">
        <v>2.406215</v>
      </c>
      <c r="CT43">
        <v>1.9429620000000001</v>
      </c>
      <c r="CU43">
        <v>0.97984300000000002</v>
      </c>
      <c r="CV43">
        <v>2.6836869999999999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86.53180900000001</v>
      </c>
    </row>
    <row r="44" spans="1:114">
      <c r="A44" t="s">
        <v>86</v>
      </c>
      <c r="B44">
        <v>0</v>
      </c>
      <c r="C44">
        <v>0</v>
      </c>
      <c r="D44">
        <v>36.817495999999998</v>
      </c>
      <c r="E44">
        <v>0</v>
      </c>
      <c r="F44">
        <v>14.482229</v>
      </c>
      <c r="G44">
        <v>22.628482000000002</v>
      </c>
      <c r="H44">
        <v>0</v>
      </c>
      <c r="I44">
        <v>90.319119999999998</v>
      </c>
      <c r="J44">
        <v>2.2865600000000001</v>
      </c>
      <c r="K44">
        <v>343.89265999999998</v>
      </c>
      <c r="L44">
        <v>437.61432400000001</v>
      </c>
      <c r="M44">
        <v>92.912925000000001</v>
      </c>
      <c r="N44">
        <v>119.136178</v>
      </c>
      <c r="O44">
        <v>62.394581000000002</v>
      </c>
      <c r="P44">
        <v>99.558296999999996</v>
      </c>
      <c r="Q44">
        <v>21.268007000000001</v>
      </c>
      <c r="R44">
        <v>42.846212999999999</v>
      </c>
      <c r="S44">
        <v>26.616266</v>
      </c>
      <c r="T44">
        <v>0.56176800000000005</v>
      </c>
      <c r="U44">
        <v>348.97500000000002</v>
      </c>
      <c r="V44">
        <v>20.731850000000001</v>
      </c>
      <c r="W44">
        <v>34.799309999999998</v>
      </c>
      <c r="X44">
        <v>147.515625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8.3321880000000004</v>
      </c>
      <c r="AG44">
        <v>42.488638000000002</v>
      </c>
      <c r="AH44">
        <v>0</v>
      </c>
      <c r="AI44">
        <v>0</v>
      </c>
      <c r="AJ44">
        <v>0</v>
      </c>
      <c r="AK44">
        <v>26.555779999999999</v>
      </c>
      <c r="AL44">
        <v>0</v>
      </c>
      <c r="AM44">
        <v>0</v>
      </c>
      <c r="AN44">
        <v>0.78345500000000001</v>
      </c>
      <c r="AO44">
        <v>0</v>
      </c>
      <c r="AP44">
        <v>0</v>
      </c>
      <c r="AQ44">
        <v>41.983663999999997</v>
      </c>
      <c r="AR44">
        <v>47.472000000000001</v>
      </c>
      <c r="AS44">
        <v>31.897383000000001</v>
      </c>
      <c r="AT44">
        <v>11.2476</v>
      </c>
      <c r="AU44">
        <v>0</v>
      </c>
      <c r="AV44">
        <v>8.7660699999999991</v>
      </c>
      <c r="AW44">
        <v>0</v>
      </c>
      <c r="AX44">
        <v>0</v>
      </c>
      <c r="AY44">
        <v>0</v>
      </c>
      <c r="AZ44">
        <f t="shared" si="0"/>
        <v>86.581809000000007</v>
      </c>
      <c r="BA44">
        <f t="shared" si="1"/>
        <v>2278.0192779999998</v>
      </c>
      <c r="BD44">
        <v>4.2938999999999998</v>
      </c>
      <c r="BE44">
        <v>0</v>
      </c>
      <c r="BF44">
        <v>2.2817E-2</v>
      </c>
      <c r="BG44">
        <v>0</v>
      </c>
      <c r="BH44">
        <v>1.1150000000000001E-3</v>
      </c>
      <c r="BI44">
        <v>0.83574999999999999</v>
      </c>
      <c r="BJ44">
        <v>0</v>
      </c>
      <c r="BK44">
        <v>1.566E-2</v>
      </c>
      <c r="BL44">
        <v>0</v>
      </c>
      <c r="BM44">
        <v>0</v>
      </c>
      <c r="BN44">
        <v>0</v>
      </c>
      <c r="BO44">
        <v>2.0099999999999998</v>
      </c>
      <c r="BP44">
        <v>2.19</v>
      </c>
      <c r="BQ44">
        <v>3.542468</v>
      </c>
      <c r="BR44">
        <v>0.99196799999999996</v>
      </c>
      <c r="BS44">
        <v>1.62</v>
      </c>
      <c r="BT44">
        <v>0</v>
      </c>
      <c r="BU44">
        <v>2.6925150000000002</v>
      </c>
      <c r="BV44">
        <v>1.341844</v>
      </c>
      <c r="BW44">
        <v>9.34</v>
      </c>
      <c r="BX44">
        <v>4.2581249999999997</v>
      </c>
      <c r="BY44">
        <v>0.25</v>
      </c>
      <c r="BZ44">
        <v>1.938104</v>
      </c>
      <c r="CA44">
        <v>3.070424</v>
      </c>
      <c r="CB44">
        <v>0.94</v>
      </c>
      <c r="CC44">
        <v>0.56999999999999995</v>
      </c>
      <c r="CD44">
        <v>2.0499999999999998</v>
      </c>
      <c r="CE44">
        <v>0</v>
      </c>
      <c r="CF44">
        <v>0.22</v>
      </c>
      <c r="CG44">
        <v>3.78</v>
      </c>
      <c r="CH44">
        <v>0</v>
      </c>
      <c r="CI44">
        <v>7.86</v>
      </c>
      <c r="CJ44">
        <v>1.95</v>
      </c>
      <c r="CK44">
        <v>1.84</v>
      </c>
      <c r="CL44">
        <v>4.7519159999999996</v>
      </c>
      <c r="CM44">
        <v>0.935114</v>
      </c>
      <c r="CN44">
        <v>3.542468</v>
      </c>
      <c r="CO44">
        <v>3.03</v>
      </c>
      <c r="CP44">
        <v>0.99398600000000004</v>
      </c>
      <c r="CQ44">
        <v>2.7933979999999998</v>
      </c>
      <c r="CR44">
        <v>3.57</v>
      </c>
      <c r="CS44">
        <v>2.406215</v>
      </c>
      <c r="CT44">
        <v>1.9429620000000001</v>
      </c>
      <c r="CU44">
        <v>0.97984300000000002</v>
      </c>
      <c r="CV44">
        <v>2.6836869999999999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86.581809000000007</v>
      </c>
    </row>
    <row r="45" spans="1:114">
      <c r="A45" t="s">
        <v>87</v>
      </c>
      <c r="B45">
        <v>0</v>
      </c>
      <c r="C45">
        <v>0</v>
      </c>
      <c r="D45">
        <v>36.817495999999998</v>
      </c>
      <c r="E45">
        <v>0</v>
      </c>
      <c r="F45">
        <v>14.482229</v>
      </c>
      <c r="G45">
        <v>22.628482000000002</v>
      </c>
      <c r="H45">
        <v>0</v>
      </c>
      <c r="I45">
        <v>90.319119999999998</v>
      </c>
      <c r="J45">
        <v>2.2865600000000001</v>
      </c>
      <c r="K45">
        <v>343.89265999999998</v>
      </c>
      <c r="L45">
        <v>437.61432400000001</v>
      </c>
      <c r="M45">
        <v>92.912925000000001</v>
      </c>
      <c r="N45">
        <v>119.136178</v>
      </c>
      <c r="O45">
        <v>62.394581000000002</v>
      </c>
      <c r="P45">
        <v>99.558296999999996</v>
      </c>
      <c r="Q45">
        <v>21.268007000000001</v>
      </c>
      <c r="R45">
        <v>42.846212999999999</v>
      </c>
      <c r="S45">
        <v>26.616266</v>
      </c>
      <c r="T45">
        <v>0.56176800000000005</v>
      </c>
      <c r="U45">
        <v>348.97500000000002</v>
      </c>
      <c r="V45">
        <v>20.731850000000001</v>
      </c>
      <c r="W45">
        <v>34.799309999999998</v>
      </c>
      <c r="X45">
        <v>147.515625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8.3321880000000004</v>
      </c>
      <c r="AG45">
        <v>42.488638000000002</v>
      </c>
      <c r="AH45">
        <v>0</v>
      </c>
      <c r="AI45">
        <v>0</v>
      </c>
      <c r="AJ45">
        <v>0</v>
      </c>
      <c r="AK45">
        <v>26.555779999999999</v>
      </c>
      <c r="AL45">
        <v>0</v>
      </c>
      <c r="AM45">
        <v>0</v>
      </c>
      <c r="AN45">
        <v>0.78345500000000001</v>
      </c>
      <c r="AO45">
        <v>0</v>
      </c>
      <c r="AP45">
        <v>0.38429999999999997</v>
      </c>
      <c r="AQ45">
        <v>25.744699000000001</v>
      </c>
      <c r="AR45">
        <v>47.472000000000001</v>
      </c>
      <c r="AS45">
        <v>31.897383000000001</v>
      </c>
      <c r="AT45">
        <v>11.2476</v>
      </c>
      <c r="AU45">
        <v>0</v>
      </c>
      <c r="AV45">
        <v>8.7660699999999991</v>
      </c>
      <c r="AW45">
        <v>0</v>
      </c>
      <c r="AX45">
        <v>0</v>
      </c>
      <c r="AY45">
        <v>0</v>
      </c>
      <c r="AZ45">
        <f t="shared" si="0"/>
        <v>86.085750000000004</v>
      </c>
      <c r="BA45">
        <f t="shared" si="1"/>
        <v>2261.6685540000003</v>
      </c>
      <c r="BD45">
        <v>4.2938999999999998</v>
      </c>
      <c r="BE45">
        <v>0</v>
      </c>
      <c r="BF45">
        <v>2.2741999999999998E-2</v>
      </c>
      <c r="BG45">
        <v>0</v>
      </c>
      <c r="BH45">
        <v>1.1150000000000001E-3</v>
      </c>
      <c r="BI45">
        <v>0.83574999999999999</v>
      </c>
      <c r="BJ45">
        <v>0</v>
      </c>
      <c r="BK45">
        <v>1.566E-2</v>
      </c>
      <c r="BL45">
        <v>0</v>
      </c>
      <c r="BM45">
        <v>0</v>
      </c>
      <c r="BN45">
        <v>0</v>
      </c>
      <c r="BO45">
        <v>2.0099999999999998</v>
      </c>
      <c r="BP45">
        <v>2.19</v>
      </c>
      <c r="BQ45">
        <v>3.542468</v>
      </c>
      <c r="BR45">
        <v>0.49598399999999998</v>
      </c>
      <c r="BS45">
        <v>1.62</v>
      </c>
      <c r="BT45">
        <v>0</v>
      </c>
      <c r="BU45">
        <v>2.6925150000000002</v>
      </c>
      <c r="BV45">
        <v>1.341844</v>
      </c>
      <c r="BW45">
        <v>9.34</v>
      </c>
      <c r="BX45">
        <v>4.2581249999999997</v>
      </c>
      <c r="BY45">
        <v>0.25</v>
      </c>
      <c r="BZ45">
        <v>1.938104</v>
      </c>
      <c r="CA45">
        <v>3.070424</v>
      </c>
      <c r="CB45">
        <v>0.94</v>
      </c>
      <c r="CC45">
        <v>0.56999999999999995</v>
      </c>
      <c r="CD45">
        <v>2.0499999999999998</v>
      </c>
      <c r="CE45">
        <v>0</v>
      </c>
      <c r="CF45">
        <v>0.22</v>
      </c>
      <c r="CG45">
        <v>3.78</v>
      </c>
      <c r="CH45">
        <v>0</v>
      </c>
      <c r="CI45">
        <v>7.86</v>
      </c>
      <c r="CJ45">
        <v>1.95</v>
      </c>
      <c r="CK45">
        <v>1.84</v>
      </c>
      <c r="CL45">
        <v>4.7519159999999996</v>
      </c>
      <c r="CM45">
        <v>0.935114</v>
      </c>
      <c r="CN45">
        <v>3.542468</v>
      </c>
      <c r="CO45">
        <v>3.03</v>
      </c>
      <c r="CP45">
        <v>0.99398600000000004</v>
      </c>
      <c r="CQ45">
        <v>2.7933979999999998</v>
      </c>
      <c r="CR45">
        <v>3.57</v>
      </c>
      <c r="CS45">
        <v>2.406215</v>
      </c>
      <c r="CT45">
        <v>1.9429620000000001</v>
      </c>
      <c r="CU45">
        <v>0.97984300000000002</v>
      </c>
      <c r="CV45">
        <v>2.6836869999999999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86.085750000000004</v>
      </c>
    </row>
    <row r="46" spans="1:114">
      <c r="A46" t="s">
        <v>88</v>
      </c>
      <c r="B46">
        <v>0</v>
      </c>
      <c r="C46">
        <v>0</v>
      </c>
      <c r="D46">
        <v>36.817495999999998</v>
      </c>
      <c r="E46">
        <v>0</v>
      </c>
      <c r="F46">
        <v>14.482229</v>
      </c>
      <c r="G46">
        <v>22.628482000000002</v>
      </c>
      <c r="H46">
        <v>0</v>
      </c>
      <c r="I46">
        <v>90.319119999999998</v>
      </c>
      <c r="J46">
        <v>2.2865600000000001</v>
      </c>
      <c r="K46">
        <v>343.89265999999998</v>
      </c>
      <c r="L46">
        <v>437.61432400000001</v>
      </c>
      <c r="M46">
        <v>92.912925000000001</v>
      </c>
      <c r="N46">
        <v>119.136178</v>
      </c>
      <c r="O46">
        <v>62.394581000000002</v>
      </c>
      <c r="P46">
        <v>99.558296999999996</v>
      </c>
      <c r="Q46">
        <v>21.268007000000001</v>
      </c>
      <c r="R46">
        <v>42.846212999999999</v>
      </c>
      <c r="S46">
        <v>26.616266</v>
      </c>
      <c r="T46">
        <v>0.56176800000000005</v>
      </c>
      <c r="U46">
        <v>348.97500000000002</v>
      </c>
      <c r="V46">
        <v>20.731850000000001</v>
      </c>
      <c r="W46">
        <v>34.799309999999998</v>
      </c>
      <c r="X46">
        <v>147.515625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8.3321880000000004</v>
      </c>
      <c r="AG46">
        <v>42.488638000000002</v>
      </c>
      <c r="AH46">
        <v>0</v>
      </c>
      <c r="AI46">
        <v>0</v>
      </c>
      <c r="AJ46">
        <v>0</v>
      </c>
      <c r="AK46">
        <v>26.555779999999999</v>
      </c>
      <c r="AL46">
        <v>0</v>
      </c>
      <c r="AM46">
        <v>0</v>
      </c>
      <c r="AN46">
        <v>0.78345500000000001</v>
      </c>
      <c r="AO46">
        <v>0</v>
      </c>
      <c r="AP46">
        <v>0.38429999999999997</v>
      </c>
      <c r="AQ46">
        <v>25.744699000000001</v>
      </c>
      <c r="AR46">
        <v>47.472000000000001</v>
      </c>
      <c r="AS46">
        <v>31.897383000000001</v>
      </c>
      <c r="AT46">
        <v>11.2476</v>
      </c>
      <c r="AU46">
        <v>0</v>
      </c>
      <c r="AV46">
        <v>8.7660699999999991</v>
      </c>
      <c r="AW46">
        <v>0</v>
      </c>
      <c r="AX46">
        <v>0</v>
      </c>
      <c r="AY46">
        <v>0</v>
      </c>
      <c r="AZ46">
        <f t="shared" si="0"/>
        <v>86.085750000000004</v>
      </c>
      <c r="BA46">
        <f t="shared" si="1"/>
        <v>2261.6685540000003</v>
      </c>
      <c r="BD46">
        <v>4.2938999999999998</v>
      </c>
      <c r="BE46">
        <v>0</v>
      </c>
      <c r="BF46">
        <v>2.2741999999999998E-2</v>
      </c>
      <c r="BG46">
        <v>0</v>
      </c>
      <c r="BH46">
        <v>1.1150000000000001E-3</v>
      </c>
      <c r="BI46">
        <v>0.83574999999999999</v>
      </c>
      <c r="BJ46">
        <v>0</v>
      </c>
      <c r="BK46">
        <v>1.566E-2</v>
      </c>
      <c r="BL46">
        <v>0</v>
      </c>
      <c r="BM46">
        <v>0</v>
      </c>
      <c r="BN46">
        <v>0</v>
      </c>
      <c r="BO46">
        <v>2.0099999999999998</v>
      </c>
      <c r="BP46">
        <v>2.19</v>
      </c>
      <c r="BQ46">
        <v>3.542468</v>
      </c>
      <c r="BR46">
        <v>0.49598399999999998</v>
      </c>
      <c r="BS46">
        <v>1.62</v>
      </c>
      <c r="BT46">
        <v>0</v>
      </c>
      <c r="BU46">
        <v>2.6925150000000002</v>
      </c>
      <c r="BV46">
        <v>1.341844</v>
      </c>
      <c r="BW46">
        <v>9.34</v>
      </c>
      <c r="BX46">
        <v>4.2581249999999997</v>
      </c>
      <c r="BY46">
        <v>0.25</v>
      </c>
      <c r="BZ46">
        <v>1.938104</v>
      </c>
      <c r="CA46">
        <v>3.070424</v>
      </c>
      <c r="CB46">
        <v>0.94</v>
      </c>
      <c r="CC46">
        <v>0.56999999999999995</v>
      </c>
      <c r="CD46">
        <v>2.0499999999999998</v>
      </c>
      <c r="CE46">
        <v>0</v>
      </c>
      <c r="CF46">
        <v>0.22</v>
      </c>
      <c r="CG46">
        <v>3.78</v>
      </c>
      <c r="CH46">
        <v>0</v>
      </c>
      <c r="CI46">
        <v>7.86</v>
      </c>
      <c r="CJ46">
        <v>1.95</v>
      </c>
      <c r="CK46">
        <v>1.84</v>
      </c>
      <c r="CL46">
        <v>4.7519159999999996</v>
      </c>
      <c r="CM46">
        <v>0.935114</v>
      </c>
      <c r="CN46">
        <v>3.542468</v>
      </c>
      <c r="CO46">
        <v>3.03</v>
      </c>
      <c r="CP46">
        <v>0.99398600000000004</v>
      </c>
      <c r="CQ46">
        <v>2.7933979999999998</v>
      </c>
      <c r="CR46">
        <v>3.57</v>
      </c>
      <c r="CS46">
        <v>2.406215</v>
      </c>
      <c r="CT46">
        <v>1.9429620000000001</v>
      </c>
      <c r="CU46">
        <v>0.97984300000000002</v>
      </c>
      <c r="CV46">
        <v>2.6836869999999999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86.085750000000004</v>
      </c>
    </row>
    <row r="47" spans="1:114">
      <c r="A47" t="s">
        <v>89</v>
      </c>
      <c r="B47">
        <v>0</v>
      </c>
      <c r="C47">
        <v>0</v>
      </c>
      <c r="D47">
        <v>36.817495999999998</v>
      </c>
      <c r="E47">
        <v>0</v>
      </c>
      <c r="F47">
        <v>14.482229</v>
      </c>
      <c r="G47">
        <v>22.628482000000002</v>
      </c>
      <c r="H47">
        <v>0</v>
      </c>
      <c r="I47">
        <v>90.319119999999998</v>
      </c>
      <c r="J47">
        <v>2.2865600000000001</v>
      </c>
      <c r="K47">
        <v>343.89265999999998</v>
      </c>
      <c r="L47">
        <v>437.61432400000001</v>
      </c>
      <c r="M47">
        <v>92.912925000000001</v>
      </c>
      <c r="N47">
        <v>119.136178</v>
      </c>
      <c r="O47">
        <v>62.394581000000002</v>
      </c>
      <c r="P47">
        <v>99.558296999999996</v>
      </c>
      <c r="Q47">
        <v>21.268007000000001</v>
      </c>
      <c r="R47">
        <v>42.846212999999999</v>
      </c>
      <c r="S47">
        <v>26.616266</v>
      </c>
      <c r="T47">
        <v>0.56176800000000005</v>
      </c>
      <c r="U47">
        <v>348.97500000000002</v>
      </c>
      <c r="V47">
        <v>20.731850000000001</v>
      </c>
      <c r="W47">
        <v>34.799309999999998</v>
      </c>
      <c r="X47">
        <v>147.515625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8.3321880000000004</v>
      </c>
      <c r="AG47">
        <v>42.488638000000002</v>
      </c>
      <c r="AH47">
        <v>0</v>
      </c>
      <c r="AI47">
        <v>0</v>
      </c>
      <c r="AJ47">
        <v>0</v>
      </c>
      <c r="AK47">
        <v>26.555779999999999</v>
      </c>
      <c r="AL47">
        <v>0</v>
      </c>
      <c r="AM47">
        <v>0</v>
      </c>
      <c r="AN47">
        <v>0.78345500000000001</v>
      </c>
      <c r="AO47">
        <v>0</v>
      </c>
      <c r="AP47">
        <v>0.38429999999999997</v>
      </c>
      <c r="AQ47">
        <v>25.744699000000001</v>
      </c>
      <c r="AR47">
        <v>47.472000000000001</v>
      </c>
      <c r="AS47">
        <v>31.897383000000001</v>
      </c>
      <c r="AT47">
        <v>11.2476</v>
      </c>
      <c r="AU47">
        <v>0</v>
      </c>
      <c r="AV47">
        <v>8.7660699999999991</v>
      </c>
      <c r="AW47">
        <v>0</v>
      </c>
      <c r="AX47">
        <v>0</v>
      </c>
      <c r="AY47">
        <v>0</v>
      </c>
      <c r="AZ47">
        <f t="shared" si="0"/>
        <v>85.644297000000009</v>
      </c>
      <c r="BA47">
        <f t="shared" si="1"/>
        <v>2261.2271009999999</v>
      </c>
      <c r="BD47">
        <v>4.2938999999999998</v>
      </c>
      <c r="BE47">
        <v>0</v>
      </c>
      <c r="BF47">
        <v>2.2668000000000001E-2</v>
      </c>
      <c r="BG47">
        <v>0</v>
      </c>
      <c r="BH47">
        <v>1.1150000000000001E-3</v>
      </c>
      <c r="BI47">
        <v>0.83574999999999999</v>
      </c>
      <c r="BJ47">
        <v>0</v>
      </c>
      <c r="BK47">
        <v>1.55E-2</v>
      </c>
      <c r="BL47">
        <v>0</v>
      </c>
      <c r="BM47">
        <v>0</v>
      </c>
      <c r="BN47">
        <v>0</v>
      </c>
      <c r="BO47">
        <v>2.0099999999999998</v>
      </c>
      <c r="BP47">
        <v>2.19</v>
      </c>
      <c r="BQ47">
        <v>3.542468</v>
      </c>
      <c r="BR47">
        <v>5.4765000000000001E-2</v>
      </c>
      <c r="BS47">
        <v>1.62</v>
      </c>
      <c r="BT47">
        <v>0</v>
      </c>
      <c r="BU47">
        <v>2.6925150000000002</v>
      </c>
      <c r="BV47">
        <v>1.341844</v>
      </c>
      <c r="BW47">
        <v>9.34</v>
      </c>
      <c r="BX47">
        <v>4.2581249999999997</v>
      </c>
      <c r="BY47">
        <v>0.25</v>
      </c>
      <c r="BZ47">
        <v>1.938104</v>
      </c>
      <c r="CA47">
        <v>3.070424</v>
      </c>
      <c r="CB47">
        <v>0.94</v>
      </c>
      <c r="CC47">
        <v>0.56999999999999995</v>
      </c>
      <c r="CD47">
        <v>2.0499999999999998</v>
      </c>
      <c r="CE47">
        <v>0</v>
      </c>
      <c r="CF47">
        <v>0.22</v>
      </c>
      <c r="CG47">
        <v>3.78</v>
      </c>
      <c r="CH47">
        <v>0</v>
      </c>
      <c r="CI47">
        <v>7.86</v>
      </c>
      <c r="CJ47">
        <v>1.95</v>
      </c>
      <c r="CK47">
        <v>1.84</v>
      </c>
      <c r="CL47">
        <v>4.7519159999999996</v>
      </c>
      <c r="CM47">
        <v>0.935114</v>
      </c>
      <c r="CN47">
        <v>3.542468</v>
      </c>
      <c r="CO47">
        <v>3.03</v>
      </c>
      <c r="CP47">
        <v>0.99398600000000004</v>
      </c>
      <c r="CQ47">
        <v>2.7933979999999998</v>
      </c>
      <c r="CR47">
        <v>3.57</v>
      </c>
      <c r="CS47">
        <v>2.406215</v>
      </c>
      <c r="CT47">
        <v>1.9429620000000001</v>
      </c>
      <c r="CU47">
        <v>0.97984300000000002</v>
      </c>
      <c r="CV47">
        <v>2.6836869999999999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85.644297000000009</v>
      </c>
    </row>
    <row r="48" spans="1:114">
      <c r="A48" t="s">
        <v>90</v>
      </c>
      <c r="B48">
        <v>0</v>
      </c>
      <c r="C48">
        <v>0</v>
      </c>
      <c r="D48">
        <v>36.817495999999998</v>
      </c>
      <c r="E48">
        <v>0</v>
      </c>
      <c r="F48">
        <v>14.482229</v>
      </c>
      <c r="G48">
        <v>22.628482000000002</v>
      </c>
      <c r="H48">
        <v>0</v>
      </c>
      <c r="I48">
        <v>90.319119999999998</v>
      </c>
      <c r="J48">
        <v>2.2865600000000001</v>
      </c>
      <c r="K48">
        <v>343.89265999999998</v>
      </c>
      <c r="L48">
        <v>437.61432400000001</v>
      </c>
      <c r="M48">
        <v>92.912925000000001</v>
      </c>
      <c r="N48">
        <v>119.136178</v>
      </c>
      <c r="O48">
        <v>62.394581000000002</v>
      </c>
      <c r="P48">
        <v>99.558296999999996</v>
      </c>
      <c r="Q48">
        <v>21.268007000000001</v>
      </c>
      <c r="R48">
        <v>42.846212999999999</v>
      </c>
      <c r="S48">
        <v>26.616266</v>
      </c>
      <c r="T48">
        <v>0.56176800000000005</v>
      </c>
      <c r="U48">
        <v>348.97500000000002</v>
      </c>
      <c r="V48">
        <v>20.731850000000001</v>
      </c>
      <c r="W48">
        <v>34.799309999999998</v>
      </c>
      <c r="X48">
        <v>147.515625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8.3321880000000004</v>
      </c>
      <c r="AG48">
        <v>42.488638000000002</v>
      </c>
      <c r="AH48">
        <v>0</v>
      </c>
      <c r="AI48">
        <v>0</v>
      </c>
      <c r="AJ48">
        <v>0</v>
      </c>
      <c r="AK48">
        <v>26.555779999999999</v>
      </c>
      <c r="AL48">
        <v>0</v>
      </c>
      <c r="AM48">
        <v>0</v>
      </c>
      <c r="AN48">
        <v>0.78345500000000001</v>
      </c>
      <c r="AO48">
        <v>0</v>
      </c>
      <c r="AP48">
        <v>0.38429999999999997</v>
      </c>
      <c r="AQ48">
        <v>25.744699000000001</v>
      </c>
      <c r="AR48">
        <v>47.472000000000001</v>
      </c>
      <c r="AS48">
        <v>31.897383000000001</v>
      </c>
      <c r="AT48">
        <v>11.2476</v>
      </c>
      <c r="AU48">
        <v>0</v>
      </c>
      <c r="AV48">
        <v>8.7660699999999991</v>
      </c>
      <c r="AW48">
        <v>0</v>
      </c>
      <c r="AX48">
        <v>0</v>
      </c>
      <c r="AY48">
        <v>0</v>
      </c>
      <c r="AZ48">
        <f t="shared" si="0"/>
        <v>85.589532000000005</v>
      </c>
      <c r="BA48">
        <f t="shared" si="1"/>
        <v>2261.1723360000001</v>
      </c>
      <c r="BD48">
        <v>4.2938999999999998</v>
      </c>
      <c r="BE48">
        <v>0</v>
      </c>
      <c r="BF48">
        <v>2.2668000000000001E-2</v>
      </c>
      <c r="BG48">
        <v>0</v>
      </c>
      <c r="BH48">
        <v>1.1150000000000001E-3</v>
      </c>
      <c r="BI48">
        <v>0.83574999999999999</v>
      </c>
      <c r="BJ48">
        <v>0</v>
      </c>
      <c r="BK48">
        <v>1.55E-2</v>
      </c>
      <c r="BL48">
        <v>0</v>
      </c>
      <c r="BM48">
        <v>0</v>
      </c>
      <c r="BN48">
        <v>0</v>
      </c>
      <c r="BO48">
        <v>2.0099999999999998</v>
      </c>
      <c r="BP48">
        <v>2.19</v>
      </c>
      <c r="BQ48">
        <v>3.542468</v>
      </c>
      <c r="BR48">
        <v>0</v>
      </c>
      <c r="BS48">
        <v>1.62</v>
      </c>
      <c r="BT48">
        <v>0</v>
      </c>
      <c r="BU48">
        <v>2.6925150000000002</v>
      </c>
      <c r="BV48">
        <v>1.341844</v>
      </c>
      <c r="BW48">
        <v>9.34</v>
      </c>
      <c r="BX48">
        <v>4.2581249999999997</v>
      </c>
      <c r="BY48">
        <v>0.25</v>
      </c>
      <c r="BZ48">
        <v>1.938104</v>
      </c>
      <c r="CA48">
        <v>3.070424</v>
      </c>
      <c r="CB48">
        <v>0.94</v>
      </c>
      <c r="CC48">
        <v>0.56999999999999995</v>
      </c>
      <c r="CD48">
        <v>2.0499999999999998</v>
      </c>
      <c r="CE48">
        <v>0</v>
      </c>
      <c r="CF48">
        <v>0.22</v>
      </c>
      <c r="CG48">
        <v>3.78</v>
      </c>
      <c r="CH48">
        <v>0</v>
      </c>
      <c r="CI48">
        <v>7.86</v>
      </c>
      <c r="CJ48">
        <v>1.95</v>
      </c>
      <c r="CK48">
        <v>1.84</v>
      </c>
      <c r="CL48">
        <v>4.7519159999999996</v>
      </c>
      <c r="CM48">
        <v>0.935114</v>
      </c>
      <c r="CN48">
        <v>3.542468</v>
      </c>
      <c r="CO48">
        <v>3.03</v>
      </c>
      <c r="CP48">
        <v>0.99398600000000004</v>
      </c>
      <c r="CQ48">
        <v>2.7933979999999998</v>
      </c>
      <c r="CR48">
        <v>3.57</v>
      </c>
      <c r="CS48">
        <v>2.406215</v>
      </c>
      <c r="CT48">
        <v>1.9429620000000001</v>
      </c>
      <c r="CU48">
        <v>0.97984300000000002</v>
      </c>
      <c r="CV48">
        <v>2.6836869999999999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85.589532000000005</v>
      </c>
    </row>
    <row r="49" spans="1:114">
      <c r="A49" t="s">
        <v>91</v>
      </c>
      <c r="B49">
        <v>0</v>
      </c>
      <c r="C49">
        <v>0</v>
      </c>
      <c r="D49">
        <v>36.817495999999998</v>
      </c>
      <c r="E49">
        <v>0</v>
      </c>
      <c r="F49">
        <v>14.482229</v>
      </c>
      <c r="G49">
        <v>22.628482000000002</v>
      </c>
      <c r="H49">
        <v>0</v>
      </c>
      <c r="I49">
        <v>90.319119999999998</v>
      </c>
      <c r="J49">
        <v>2.2865600000000001</v>
      </c>
      <c r="K49">
        <v>343.89265999999998</v>
      </c>
      <c r="L49">
        <v>437.61432400000001</v>
      </c>
      <c r="M49">
        <v>92.912925000000001</v>
      </c>
      <c r="N49">
        <v>119.136178</v>
      </c>
      <c r="O49">
        <v>62.394581000000002</v>
      </c>
      <c r="P49">
        <v>99.558296999999996</v>
      </c>
      <c r="Q49">
        <v>21.268007000000001</v>
      </c>
      <c r="R49">
        <v>42.846212999999999</v>
      </c>
      <c r="S49">
        <v>26.616266</v>
      </c>
      <c r="T49">
        <v>0.56176800000000005</v>
      </c>
      <c r="U49">
        <v>348.97500000000002</v>
      </c>
      <c r="V49">
        <v>20.731850000000001</v>
      </c>
      <c r="W49">
        <v>34.799309999999998</v>
      </c>
      <c r="X49">
        <v>147.515625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8.3321880000000004</v>
      </c>
      <c r="AG49">
        <v>42.488638000000002</v>
      </c>
      <c r="AH49">
        <v>0</v>
      </c>
      <c r="AI49">
        <v>0</v>
      </c>
      <c r="AJ49">
        <v>0</v>
      </c>
      <c r="AK49">
        <v>26.555779999999999</v>
      </c>
      <c r="AL49">
        <v>0</v>
      </c>
      <c r="AM49">
        <v>0</v>
      </c>
      <c r="AN49">
        <v>0.78345500000000001</v>
      </c>
      <c r="AO49">
        <v>0</v>
      </c>
      <c r="AP49">
        <v>0.38429999999999997</v>
      </c>
      <c r="AQ49">
        <v>25.744699000000001</v>
      </c>
      <c r="AR49">
        <v>47.472000000000001</v>
      </c>
      <c r="AS49">
        <v>31.897383000000001</v>
      </c>
      <c r="AT49">
        <v>11.2476</v>
      </c>
      <c r="AU49">
        <v>0</v>
      </c>
      <c r="AV49">
        <v>8.7660699999999991</v>
      </c>
      <c r="AW49">
        <v>0</v>
      </c>
      <c r="AX49">
        <v>0</v>
      </c>
      <c r="AY49">
        <v>0</v>
      </c>
      <c r="AZ49">
        <f t="shared" si="0"/>
        <v>85.875792000000004</v>
      </c>
      <c r="BA49">
        <f t="shared" si="1"/>
        <v>2261.4585959999999</v>
      </c>
      <c r="BD49">
        <v>4.2938999999999998</v>
      </c>
      <c r="BE49">
        <v>0</v>
      </c>
      <c r="BF49">
        <v>2.2668000000000001E-2</v>
      </c>
      <c r="BG49">
        <v>0</v>
      </c>
      <c r="BH49">
        <v>1.1150000000000001E-3</v>
      </c>
      <c r="BI49">
        <v>0.83574999999999999</v>
      </c>
      <c r="BJ49">
        <v>0</v>
      </c>
      <c r="BK49">
        <v>1.55E-2</v>
      </c>
      <c r="BL49">
        <v>0</v>
      </c>
      <c r="BM49">
        <v>0</v>
      </c>
      <c r="BN49">
        <v>0</v>
      </c>
      <c r="BO49">
        <v>2.0099999999999998</v>
      </c>
      <c r="BP49">
        <v>2.19</v>
      </c>
      <c r="BQ49">
        <v>3.542468</v>
      </c>
      <c r="BR49">
        <v>0</v>
      </c>
      <c r="BS49">
        <v>1.62</v>
      </c>
      <c r="BT49">
        <v>0</v>
      </c>
      <c r="BU49">
        <v>2.6925150000000002</v>
      </c>
      <c r="BV49">
        <v>1.341844</v>
      </c>
      <c r="BW49">
        <v>9.34</v>
      </c>
      <c r="BX49">
        <v>4.2581249999999997</v>
      </c>
      <c r="BY49">
        <v>0.25</v>
      </c>
      <c r="BZ49">
        <v>1.938104</v>
      </c>
      <c r="CA49">
        <v>3.070424</v>
      </c>
      <c r="CB49">
        <v>0.94</v>
      </c>
      <c r="CC49">
        <v>0.56999999999999995</v>
      </c>
      <c r="CD49">
        <v>2.0499999999999998</v>
      </c>
      <c r="CE49">
        <v>0</v>
      </c>
      <c r="CF49">
        <v>0.22</v>
      </c>
      <c r="CG49">
        <v>3.78</v>
      </c>
      <c r="CH49">
        <v>0</v>
      </c>
      <c r="CI49">
        <v>7.86</v>
      </c>
      <c r="CJ49">
        <v>1.95</v>
      </c>
      <c r="CK49">
        <v>1.84</v>
      </c>
      <c r="CL49">
        <v>5.038176</v>
      </c>
      <c r="CM49">
        <v>0.935114</v>
      </c>
      <c r="CN49">
        <v>3.542468</v>
      </c>
      <c r="CO49">
        <v>3.03</v>
      </c>
      <c r="CP49">
        <v>0.99398600000000004</v>
      </c>
      <c r="CQ49">
        <v>2.7933979999999998</v>
      </c>
      <c r="CR49">
        <v>3.57</v>
      </c>
      <c r="CS49">
        <v>2.406215</v>
      </c>
      <c r="CT49">
        <v>1.9429620000000001</v>
      </c>
      <c r="CU49">
        <v>0.97984300000000002</v>
      </c>
      <c r="CV49">
        <v>2.6836869999999999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85.875792000000004</v>
      </c>
    </row>
    <row r="50" spans="1:114">
      <c r="A50" t="s">
        <v>92</v>
      </c>
      <c r="B50">
        <v>0</v>
      </c>
      <c r="C50">
        <v>0</v>
      </c>
      <c r="D50">
        <v>36.817495999999998</v>
      </c>
      <c r="E50">
        <v>0</v>
      </c>
      <c r="F50">
        <v>14.482229</v>
      </c>
      <c r="G50">
        <v>22.628482000000002</v>
      </c>
      <c r="H50">
        <v>0</v>
      </c>
      <c r="I50">
        <v>90.319119999999998</v>
      </c>
      <c r="J50">
        <v>2.2865600000000001</v>
      </c>
      <c r="K50">
        <v>343.89265999999998</v>
      </c>
      <c r="L50">
        <v>437.61432400000001</v>
      </c>
      <c r="M50">
        <v>92.912925000000001</v>
      </c>
      <c r="N50">
        <v>119.136178</v>
      </c>
      <c r="O50">
        <v>62.394581000000002</v>
      </c>
      <c r="P50">
        <v>99.558296999999996</v>
      </c>
      <c r="Q50">
        <v>21.268007000000001</v>
      </c>
      <c r="R50">
        <v>42.846212999999999</v>
      </c>
      <c r="S50">
        <v>26.616266</v>
      </c>
      <c r="T50">
        <v>0.56176800000000005</v>
      </c>
      <c r="U50">
        <v>348.97500000000002</v>
      </c>
      <c r="V50">
        <v>20.731850000000001</v>
      </c>
      <c r="W50">
        <v>34.799309999999998</v>
      </c>
      <c r="X50">
        <v>147.515625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8.3321880000000004</v>
      </c>
      <c r="AG50">
        <v>42.488638000000002</v>
      </c>
      <c r="AH50">
        <v>0</v>
      </c>
      <c r="AI50">
        <v>0</v>
      </c>
      <c r="AJ50">
        <v>0</v>
      </c>
      <c r="AK50">
        <v>26.555779999999999</v>
      </c>
      <c r="AL50">
        <v>0</v>
      </c>
      <c r="AM50">
        <v>0</v>
      </c>
      <c r="AN50">
        <v>0.78345500000000001</v>
      </c>
      <c r="AO50">
        <v>0</v>
      </c>
      <c r="AP50">
        <v>0.38429999999999997</v>
      </c>
      <c r="AQ50">
        <v>25.744699000000001</v>
      </c>
      <c r="AR50">
        <v>47.472000000000001</v>
      </c>
      <c r="AS50">
        <v>31.897383000000001</v>
      </c>
      <c r="AT50">
        <v>11.2476</v>
      </c>
      <c r="AU50">
        <v>0</v>
      </c>
      <c r="AV50">
        <v>8.7660699999999991</v>
      </c>
      <c r="AW50">
        <v>0</v>
      </c>
      <c r="AX50">
        <v>0</v>
      </c>
      <c r="AY50">
        <v>0</v>
      </c>
      <c r="AZ50">
        <f t="shared" si="0"/>
        <v>86.151317000000006</v>
      </c>
      <c r="BA50">
        <f t="shared" si="1"/>
        <v>2261.734121</v>
      </c>
      <c r="BD50">
        <v>4.2938999999999998</v>
      </c>
      <c r="BE50">
        <v>0</v>
      </c>
      <c r="BF50">
        <v>2.2668000000000001E-2</v>
      </c>
      <c r="BG50">
        <v>0</v>
      </c>
      <c r="BH50">
        <v>1.1150000000000001E-3</v>
      </c>
      <c r="BI50">
        <v>0.83574999999999999</v>
      </c>
      <c r="BJ50">
        <v>0</v>
      </c>
      <c r="BK50">
        <v>1.55E-2</v>
      </c>
      <c r="BL50">
        <v>0</v>
      </c>
      <c r="BM50">
        <v>0</v>
      </c>
      <c r="BN50">
        <v>0</v>
      </c>
      <c r="BO50">
        <v>2.0099999999999998</v>
      </c>
      <c r="BP50">
        <v>2.19</v>
      </c>
      <c r="BQ50">
        <v>3.542468</v>
      </c>
      <c r="BR50">
        <v>0</v>
      </c>
      <c r="BS50">
        <v>1.62</v>
      </c>
      <c r="BT50">
        <v>0</v>
      </c>
      <c r="BU50">
        <v>2.6925150000000002</v>
      </c>
      <c r="BV50">
        <v>1.341844</v>
      </c>
      <c r="BW50">
        <v>9.34</v>
      </c>
      <c r="BX50">
        <v>4.2581249999999997</v>
      </c>
      <c r="BY50">
        <v>0.25</v>
      </c>
      <c r="BZ50">
        <v>1.938104</v>
      </c>
      <c r="CA50">
        <v>3.070424</v>
      </c>
      <c r="CB50">
        <v>0.94</v>
      </c>
      <c r="CC50">
        <v>0.56999999999999995</v>
      </c>
      <c r="CD50">
        <v>2.0499999999999998</v>
      </c>
      <c r="CE50">
        <v>0</v>
      </c>
      <c r="CF50">
        <v>0.22</v>
      </c>
      <c r="CG50">
        <v>3.78</v>
      </c>
      <c r="CH50">
        <v>0</v>
      </c>
      <c r="CI50">
        <v>7.86</v>
      </c>
      <c r="CJ50">
        <v>1.95</v>
      </c>
      <c r="CK50">
        <v>1.84</v>
      </c>
      <c r="CL50">
        <v>5.313701</v>
      </c>
      <c r="CM50">
        <v>0.935114</v>
      </c>
      <c r="CN50">
        <v>3.542468</v>
      </c>
      <c r="CO50">
        <v>3.03</v>
      </c>
      <c r="CP50">
        <v>0.99398600000000004</v>
      </c>
      <c r="CQ50">
        <v>2.7933979999999998</v>
      </c>
      <c r="CR50">
        <v>3.57</v>
      </c>
      <c r="CS50">
        <v>2.406215</v>
      </c>
      <c r="CT50">
        <v>1.9429620000000001</v>
      </c>
      <c r="CU50">
        <v>0.97984300000000002</v>
      </c>
      <c r="CV50">
        <v>2.6836869999999999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86.151317000000006</v>
      </c>
    </row>
    <row r="51" spans="1:114">
      <c r="A51" t="s">
        <v>93</v>
      </c>
      <c r="B51">
        <v>0</v>
      </c>
      <c r="C51">
        <v>0</v>
      </c>
      <c r="D51">
        <v>36.598343999999997</v>
      </c>
      <c r="E51">
        <v>0</v>
      </c>
      <c r="F51">
        <v>14.482229</v>
      </c>
      <c r="G51">
        <v>22.628482000000002</v>
      </c>
      <c r="H51">
        <v>0</v>
      </c>
      <c r="I51">
        <v>90.319119999999998</v>
      </c>
      <c r="J51">
        <v>2.2865600000000001</v>
      </c>
      <c r="K51">
        <v>343.89265999999998</v>
      </c>
      <c r="L51">
        <v>437.61432400000001</v>
      </c>
      <c r="M51">
        <v>92.912925000000001</v>
      </c>
      <c r="N51">
        <v>119.136178</v>
      </c>
      <c r="O51">
        <v>62.394581000000002</v>
      </c>
      <c r="P51">
        <v>99.558296999999996</v>
      </c>
      <c r="Q51">
        <v>21.268007000000001</v>
      </c>
      <c r="R51">
        <v>42.846212999999999</v>
      </c>
      <c r="S51">
        <v>26.616266</v>
      </c>
      <c r="T51">
        <v>0.56176800000000005</v>
      </c>
      <c r="U51">
        <v>348.97500000000002</v>
      </c>
      <c r="V51">
        <v>20.731850000000001</v>
      </c>
      <c r="W51">
        <v>34.799309999999998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8.3321880000000004</v>
      </c>
      <c r="AG51">
        <v>42.488638000000002</v>
      </c>
      <c r="AH51">
        <v>0</v>
      </c>
      <c r="AI51">
        <v>0</v>
      </c>
      <c r="AJ51">
        <v>0</v>
      </c>
      <c r="AK51">
        <v>26.555779999999999</v>
      </c>
      <c r="AL51">
        <v>0</v>
      </c>
      <c r="AM51">
        <v>0</v>
      </c>
      <c r="AN51">
        <v>0.78345500000000001</v>
      </c>
      <c r="AO51">
        <v>0</v>
      </c>
      <c r="AP51">
        <v>0.38429999999999997</v>
      </c>
      <c r="AQ51">
        <v>27.989108999999999</v>
      </c>
      <c r="AR51">
        <v>47.472000000000001</v>
      </c>
      <c r="AS51">
        <v>31.897383000000001</v>
      </c>
      <c r="AT51">
        <v>11.2476</v>
      </c>
      <c r="AU51">
        <v>0</v>
      </c>
      <c r="AV51">
        <v>8.7660699999999991</v>
      </c>
      <c r="AW51">
        <v>0</v>
      </c>
      <c r="AX51">
        <v>0</v>
      </c>
      <c r="AY51">
        <v>0</v>
      </c>
      <c r="AZ51">
        <f t="shared" si="0"/>
        <v>86.161316999999997</v>
      </c>
      <c r="BA51">
        <f t="shared" si="1"/>
        <v>2263.7693790000008</v>
      </c>
      <c r="BD51">
        <v>4.2938999999999998</v>
      </c>
      <c r="BE51">
        <v>0</v>
      </c>
      <c r="BF51">
        <v>2.2668000000000001E-2</v>
      </c>
      <c r="BG51">
        <v>0</v>
      </c>
      <c r="BH51">
        <v>1.1150000000000001E-3</v>
      </c>
      <c r="BI51">
        <v>0.83574999999999999</v>
      </c>
      <c r="BJ51">
        <v>0</v>
      </c>
      <c r="BK51">
        <v>1.55E-2</v>
      </c>
      <c r="BL51">
        <v>0</v>
      </c>
      <c r="BM51">
        <v>0</v>
      </c>
      <c r="BN51">
        <v>0</v>
      </c>
      <c r="BO51">
        <v>2.0099999999999998</v>
      </c>
      <c r="BP51">
        <v>2.19</v>
      </c>
      <c r="BQ51">
        <v>3.542468</v>
      </c>
      <c r="BR51">
        <v>0</v>
      </c>
      <c r="BS51">
        <v>1.62</v>
      </c>
      <c r="BT51">
        <v>0</v>
      </c>
      <c r="BU51">
        <v>2.6925150000000002</v>
      </c>
      <c r="BV51">
        <v>1.341844</v>
      </c>
      <c r="BW51">
        <v>9.34</v>
      </c>
      <c r="BX51">
        <v>4.2581249999999997</v>
      </c>
      <c r="BY51">
        <v>0.25</v>
      </c>
      <c r="BZ51">
        <v>1.938104</v>
      </c>
      <c r="CA51">
        <v>3.070424</v>
      </c>
      <c r="CB51">
        <v>0.94</v>
      </c>
      <c r="CC51">
        <v>0.56999999999999995</v>
      </c>
      <c r="CD51">
        <v>2.0499999999999998</v>
      </c>
      <c r="CE51">
        <v>0</v>
      </c>
      <c r="CF51">
        <v>0.23</v>
      </c>
      <c r="CG51">
        <v>3.78</v>
      </c>
      <c r="CH51">
        <v>0</v>
      </c>
      <c r="CI51">
        <v>7.86</v>
      </c>
      <c r="CJ51">
        <v>1.95</v>
      </c>
      <c r="CK51">
        <v>1.84</v>
      </c>
      <c r="CL51">
        <v>5.313701</v>
      </c>
      <c r="CM51">
        <v>0.935114</v>
      </c>
      <c r="CN51">
        <v>3.542468</v>
      </c>
      <c r="CO51">
        <v>3.03</v>
      </c>
      <c r="CP51">
        <v>0.99398600000000004</v>
      </c>
      <c r="CQ51">
        <v>2.7933979999999998</v>
      </c>
      <c r="CR51">
        <v>3.57</v>
      </c>
      <c r="CS51">
        <v>2.406215</v>
      </c>
      <c r="CT51">
        <v>1.9429620000000001</v>
      </c>
      <c r="CU51">
        <v>0.97984300000000002</v>
      </c>
      <c r="CV51">
        <v>2.6836869999999999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86.161316999999997</v>
      </c>
    </row>
    <row r="52" spans="1:114">
      <c r="A52" t="s">
        <v>94</v>
      </c>
      <c r="B52">
        <v>0</v>
      </c>
      <c r="C52">
        <v>0</v>
      </c>
      <c r="D52">
        <v>36.598343999999997</v>
      </c>
      <c r="E52">
        <v>0</v>
      </c>
      <c r="F52">
        <v>14.482229</v>
      </c>
      <c r="G52">
        <v>22.628482000000002</v>
      </c>
      <c r="H52">
        <v>0</v>
      </c>
      <c r="I52">
        <v>90.319119999999998</v>
      </c>
      <c r="J52">
        <v>2.2865600000000001</v>
      </c>
      <c r="K52">
        <v>343.89265999999998</v>
      </c>
      <c r="L52">
        <v>437.61432400000001</v>
      </c>
      <c r="M52">
        <v>92.912925000000001</v>
      </c>
      <c r="N52">
        <v>119.136178</v>
      </c>
      <c r="O52">
        <v>62.394581000000002</v>
      </c>
      <c r="P52">
        <v>99.558296999999996</v>
      </c>
      <c r="Q52">
        <v>21.268007000000001</v>
      </c>
      <c r="R52">
        <v>42.846212999999999</v>
      </c>
      <c r="S52">
        <v>26.616266</v>
      </c>
      <c r="T52">
        <v>0.56176800000000005</v>
      </c>
      <c r="U52">
        <v>348.97500000000002</v>
      </c>
      <c r="V52">
        <v>20.731850000000001</v>
      </c>
      <c r="W52">
        <v>34.799309999999998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8.3321880000000004</v>
      </c>
      <c r="AG52">
        <v>42.488638000000002</v>
      </c>
      <c r="AH52">
        <v>0</v>
      </c>
      <c r="AI52">
        <v>0</v>
      </c>
      <c r="AJ52">
        <v>0</v>
      </c>
      <c r="AK52">
        <v>26.555779999999999</v>
      </c>
      <c r="AL52">
        <v>0</v>
      </c>
      <c r="AM52">
        <v>0</v>
      </c>
      <c r="AN52">
        <v>0.78345500000000001</v>
      </c>
      <c r="AO52">
        <v>0</v>
      </c>
      <c r="AP52">
        <v>0.38429999999999997</v>
      </c>
      <c r="AQ52">
        <v>27.989108999999999</v>
      </c>
      <c r="AR52">
        <v>47.472000000000001</v>
      </c>
      <c r="AS52">
        <v>31.897383000000001</v>
      </c>
      <c r="AT52">
        <v>11.2476</v>
      </c>
      <c r="AU52">
        <v>0</v>
      </c>
      <c r="AV52">
        <v>8.7660699999999991</v>
      </c>
      <c r="AW52">
        <v>0</v>
      </c>
      <c r="AX52">
        <v>0</v>
      </c>
      <c r="AY52">
        <v>0</v>
      </c>
      <c r="AZ52">
        <f t="shared" si="0"/>
        <v>86.161316999999997</v>
      </c>
      <c r="BA52">
        <f t="shared" si="1"/>
        <v>2263.7693790000008</v>
      </c>
      <c r="BD52">
        <v>4.2938999999999998</v>
      </c>
      <c r="BE52">
        <v>0</v>
      </c>
      <c r="BF52">
        <v>2.2668000000000001E-2</v>
      </c>
      <c r="BG52">
        <v>0</v>
      </c>
      <c r="BH52">
        <v>1.1150000000000001E-3</v>
      </c>
      <c r="BI52">
        <v>0.83574999999999999</v>
      </c>
      <c r="BJ52">
        <v>0</v>
      </c>
      <c r="BK52">
        <v>1.55E-2</v>
      </c>
      <c r="BL52">
        <v>0</v>
      </c>
      <c r="BM52">
        <v>0</v>
      </c>
      <c r="BN52">
        <v>0</v>
      </c>
      <c r="BO52">
        <v>2.0099999999999998</v>
      </c>
      <c r="BP52">
        <v>2.19</v>
      </c>
      <c r="BQ52">
        <v>3.542468</v>
      </c>
      <c r="BR52">
        <v>0</v>
      </c>
      <c r="BS52">
        <v>1.62</v>
      </c>
      <c r="BT52">
        <v>0</v>
      </c>
      <c r="BU52">
        <v>2.6925150000000002</v>
      </c>
      <c r="BV52">
        <v>1.341844</v>
      </c>
      <c r="BW52">
        <v>9.34</v>
      </c>
      <c r="BX52">
        <v>4.2581249999999997</v>
      </c>
      <c r="BY52">
        <v>0.25</v>
      </c>
      <c r="BZ52">
        <v>1.938104</v>
      </c>
      <c r="CA52">
        <v>3.070424</v>
      </c>
      <c r="CB52">
        <v>0.94</v>
      </c>
      <c r="CC52">
        <v>0.56999999999999995</v>
      </c>
      <c r="CD52">
        <v>2.0499999999999998</v>
      </c>
      <c r="CE52">
        <v>0</v>
      </c>
      <c r="CF52">
        <v>0.23</v>
      </c>
      <c r="CG52">
        <v>3.78</v>
      </c>
      <c r="CH52">
        <v>0</v>
      </c>
      <c r="CI52">
        <v>7.86</v>
      </c>
      <c r="CJ52">
        <v>1.95</v>
      </c>
      <c r="CK52">
        <v>1.84</v>
      </c>
      <c r="CL52">
        <v>5.313701</v>
      </c>
      <c r="CM52">
        <v>0.935114</v>
      </c>
      <c r="CN52">
        <v>3.542468</v>
      </c>
      <c r="CO52">
        <v>3.03</v>
      </c>
      <c r="CP52">
        <v>0.99398600000000004</v>
      </c>
      <c r="CQ52">
        <v>2.7933979999999998</v>
      </c>
      <c r="CR52">
        <v>3.57</v>
      </c>
      <c r="CS52">
        <v>2.406215</v>
      </c>
      <c r="CT52">
        <v>1.9429620000000001</v>
      </c>
      <c r="CU52">
        <v>0.97984300000000002</v>
      </c>
      <c r="CV52">
        <v>2.6836869999999999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86.161316999999997</v>
      </c>
    </row>
    <row r="53" spans="1:114">
      <c r="A53" t="s">
        <v>95</v>
      </c>
      <c r="B53">
        <v>0</v>
      </c>
      <c r="C53">
        <v>0</v>
      </c>
      <c r="D53">
        <v>36.598343999999997</v>
      </c>
      <c r="E53">
        <v>0</v>
      </c>
      <c r="F53">
        <v>14.482229</v>
      </c>
      <c r="G53">
        <v>22.628482000000002</v>
      </c>
      <c r="H53">
        <v>0</v>
      </c>
      <c r="I53">
        <v>90.319119999999998</v>
      </c>
      <c r="J53">
        <v>2.2865600000000001</v>
      </c>
      <c r="K53">
        <v>343.89265999999998</v>
      </c>
      <c r="L53">
        <v>437.61432400000001</v>
      </c>
      <c r="M53">
        <v>92.912925000000001</v>
      </c>
      <c r="N53">
        <v>119.136178</v>
      </c>
      <c r="O53">
        <v>62.394581000000002</v>
      </c>
      <c r="P53">
        <v>99.558296999999996</v>
      </c>
      <c r="Q53">
        <v>21.268007000000001</v>
      </c>
      <c r="R53">
        <v>42.846212999999999</v>
      </c>
      <c r="S53">
        <v>26.616266</v>
      </c>
      <c r="T53">
        <v>0.56176800000000005</v>
      </c>
      <c r="U53">
        <v>348.97500000000002</v>
      </c>
      <c r="V53">
        <v>20.731850000000001</v>
      </c>
      <c r="W53">
        <v>34.799309999999998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8.3321880000000004</v>
      </c>
      <c r="AG53">
        <v>42.488638000000002</v>
      </c>
      <c r="AH53">
        <v>0</v>
      </c>
      <c r="AI53">
        <v>0</v>
      </c>
      <c r="AJ53">
        <v>0</v>
      </c>
      <c r="AK53">
        <v>26.555779999999999</v>
      </c>
      <c r="AL53">
        <v>0</v>
      </c>
      <c r="AM53">
        <v>0</v>
      </c>
      <c r="AN53">
        <v>0.78345500000000001</v>
      </c>
      <c r="AO53">
        <v>0</v>
      </c>
      <c r="AP53">
        <v>0.76859999999999995</v>
      </c>
      <c r="AQ53">
        <v>41.983663999999997</v>
      </c>
      <c r="AR53">
        <v>48.024000000000001</v>
      </c>
      <c r="AS53">
        <v>31.897383000000001</v>
      </c>
      <c r="AT53">
        <v>11.2476</v>
      </c>
      <c r="AU53">
        <v>0</v>
      </c>
      <c r="AV53">
        <v>8.7660699999999991</v>
      </c>
      <c r="AW53">
        <v>0</v>
      </c>
      <c r="AX53">
        <v>0</v>
      </c>
      <c r="AY53">
        <v>0</v>
      </c>
      <c r="AZ53">
        <f t="shared" si="0"/>
        <v>86.161130999999997</v>
      </c>
      <c r="BA53">
        <f t="shared" si="1"/>
        <v>2278.7000479999997</v>
      </c>
      <c r="BD53">
        <v>4.2938999999999998</v>
      </c>
      <c r="BE53">
        <v>0</v>
      </c>
      <c r="BF53">
        <v>2.2481999999999999E-2</v>
      </c>
      <c r="BG53">
        <v>0</v>
      </c>
      <c r="BH53">
        <v>1.1150000000000001E-3</v>
      </c>
      <c r="BI53">
        <v>0.83574999999999999</v>
      </c>
      <c r="BJ53">
        <v>0</v>
      </c>
      <c r="BK53">
        <v>1.55E-2</v>
      </c>
      <c r="BL53">
        <v>0</v>
      </c>
      <c r="BM53">
        <v>0</v>
      </c>
      <c r="BN53">
        <v>0</v>
      </c>
      <c r="BO53">
        <v>2.0099999999999998</v>
      </c>
      <c r="BP53">
        <v>2.19</v>
      </c>
      <c r="BQ53">
        <v>3.542468</v>
      </c>
      <c r="BR53">
        <v>0</v>
      </c>
      <c r="BS53">
        <v>1.62</v>
      </c>
      <c r="BT53">
        <v>0</v>
      </c>
      <c r="BU53">
        <v>2.6925150000000002</v>
      </c>
      <c r="BV53">
        <v>1.341844</v>
      </c>
      <c r="BW53">
        <v>9.34</v>
      </c>
      <c r="BX53">
        <v>4.2581249999999997</v>
      </c>
      <c r="BY53">
        <v>0.25</v>
      </c>
      <c r="BZ53">
        <v>1.938104</v>
      </c>
      <c r="CA53">
        <v>3.070424</v>
      </c>
      <c r="CB53">
        <v>0.94</v>
      </c>
      <c r="CC53">
        <v>0.56999999999999995</v>
      </c>
      <c r="CD53">
        <v>2.0499999999999998</v>
      </c>
      <c r="CE53">
        <v>0</v>
      </c>
      <c r="CF53">
        <v>0.23</v>
      </c>
      <c r="CG53">
        <v>3.78</v>
      </c>
      <c r="CH53">
        <v>0</v>
      </c>
      <c r="CI53">
        <v>7.86</v>
      </c>
      <c r="CJ53">
        <v>1.95</v>
      </c>
      <c r="CK53">
        <v>1.84</v>
      </c>
      <c r="CL53">
        <v>5.313701</v>
      </c>
      <c r="CM53">
        <v>0.935114</v>
      </c>
      <c r="CN53">
        <v>3.542468</v>
      </c>
      <c r="CO53">
        <v>3.03</v>
      </c>
      <c r="CP53">
        <v>0.99398600000000004</v>
      </c>
      <c r="CQ53">
        <v>2.7933979999999998</v>
      </c>
      <c r="CR53">
        <v>3.57</v>
      </c>
      <c r="CS53">
        <v>2.406215</v>
      </c>
      <c r="CT53">
        <v>1.9429620000000001</v>
      </c>
      <c r="CU53">
        <v>0.97984300000000002</v>
      </c>
      <c r="CV53">
        <v>2.6836869999999999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86.161130999999997</v>
      </c>
    </row>
    <row r="54" spans="1:114">
      <c r="A54" t="s">
        <v>96</v>
      </c>
      <c r="B54">
        <v>0</v>
      </c>
      <c r="C54">
        <v>0</v>
      </c>
      <c r="D54">
        <v>36.598343999999997</v>
      </c>
      <c r="E54">
        <v>0</v>
      </c>
      <c r="F54">
        <v>14.482229</v>
      </c>
      <c r="G54">
        <v>22.628482000000002</v>
      </c>
      <c r="H54">
        <v>0</v>
      </c>
      <c r="I54">
        <v>90.319119999999998</v>
      </c>
      <c r="J54">
        <v>2.2865600000000001</v>
      </c>
      <c r="K54">
        <v>343.89265999999998</v>
      </c>
      <c r="L54">
        <v>437.61432400000001</v>
      </c>
      <c r="M54">
        <v>92.912925000000001</v>
      </c>
      <c r="N54">
        <v>119.136178</v>
      </c>
      <c r="O54">
        <v>62.394581000000002</v>
      </c>
      <c r="P54">
        <v>99.558296999999996</v>
      </c>
      <c r="Q54">
        <v>21.268007000000001</v>
      </c>
      <c r="R54">
        <v>42.846212999999999</v>
      </c>
      <c r="S54">
        <v>26.616266</v>
      </c>
      <c r="T54">
        <v>0.56176800000000005</v>
      </c>
      <c r="U54">
        <v>348.97500000000002</v>
      </c>
      <c r="V54">
        <v>20.731850000000001</v>
      </c>
      <c r="W54">
        <v>34.799309999999998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8.3321880000000004</v>
      </c>
      <c r="AG54">
        <v>42.488638000000002</v>
      </c>
      <c r="AH54">
        <v>0</v>
      </c>
      <c r="AI54">
        <v>0</v>
      </c>
      <c r="AJ54">
        <v>0</v>
      </c>
      <c r="AK54">
        <v>26.555779999999999</v>
      </c>
      <c r="AL54">
        <v>0</v>
      </c>
      <c r="AM54">
        <v>0</v>
      </c>
      <c r="AN54">
        <v>0.78345500000000001</v>
      </c>
      <c r="AO54">
        <v>0</v>
      </c>
      <c r="AP54">
        <v>0.76859999999999995</v>
      </c>
      <c r="AQ54">
        <v>41.983663999999997</v>
      </c>
      <c r="AR54">
        <v>48.024000000000001</v>
      </c>
      <c r="AS54">
        <v>31.897383000000001</v>
      </c>
      <c r="AT54">
        <v>11.2476</v>
      </c>
      <c r="AU54">
        <v>0</v>
      </c>
      <c r="AV54">
        <v>8.7660699999999991</v>
      </c>
      <c r="AW54">
        <v>0</v>
      </c>
      <c r="AX54">
        <v>0</v>
      </c>
      <c r="AY54">
        <v>0</v>
      </c>
      <c r="AZ54">
        <f t="shared" si="0"/>
        <v>86.091131000000004</v>
      </c>
      <c r="BA54">
        <f t="shared" si="1"/>
        <v>2278.630048</v>
      </c>
      <c r="BD54">
        <v>4.2938999999999998</v>
      </c>
      <c r="BE54">
        <v>0</v>
      </c>
      <c r="BF54">
        <v>2.2481999999999999E-2</v>
      </c>
      <c r="BG54">
        <v>0</v>
      </c>
      <c r="BH54">
        <v>1.1150000000000001E-3</v>
      </c>
      <c r="BI54">
        <v>0.83574999999999999</v>
      </c>
      <c r="BJ54">
        <v>0</v>
      </c>
      <c r="BK54">
        <v>1.55E-2</v>
      </c>
      <c r="BL54">
        <v>0</v>
      </c>
      <c r="BM54">
        <v>0</v>
      </c>
      <c r="BN54">
        <v>0</v>
      </c>
      <c r="BO54">
        <v>2.0099999999999998</v>
      </c>
      <c r="BP54">
        <v>2.19</v>
      </c>
      <c r="BQ54">
        <v>3.542468</v>
      </c>
      <c r="BR54">
        <v>0</v>
      </c>
      <c r="BS54">
        <v>1.62</v>
      </c>
      <c r="BT54">
        <v>0</v>
      </c>
      <c r="BU54">
        <v>2.6925150000000002</v>
      </c>
      <c r="BV54">
        <v>1.341844</v>
      </c>
      <c r="BW54">
        <v>9.34</v>
      </c>
      <c r="BX54">
        <v>4.2581249999999997</v>
      </c>
      <c r="BY54">
        <v>0.25</v>
      </c>
      <c r="BZ54">
        <v>1.938104</v>
      </c>
      <c r="CA54">
        <v>3.070424</v>
      </c>
      <c r="CB54">
        <v>0.94</v>
      </c>
      <c r="CC54">
        <v>0.55000000000000004</v>
      </c>
      <c r="CD54">
        <v>2</v>
      </c>
      <c r="CE54">
        <v>0</v>
      </c>
      <c r="CF54">
        <v>0.23</v>
      </c>
      <c r="CG54">
        <v>3.78</v>
      </c>
      <c r="CH54">
        <v>0</v>
      </c>
      <c r="CI54">
        <v>7.86</v>
      </c>
      <c r="CJ54">
        <v>1.95</v>
      </c>
      <c r="CK54">
        <v>1.84</v>
      </c>
      <c r="CL54">
        <v>5.313701</v>
      </c>
      <c r="CM54">
        <v>0.935114</v>
      </c>
      <c r="CN54">
        <v>3.542468</v>
      </c>
      <c r="CO54">
        <v>3.03</v>
      </c>
      <c r="CP54">
        <v>0.99398600000000004</v>
      </c>
      <c r="CQ54">
        <v>2.7933979999999998</v>
      </c>
      <c r="CR54">
        <v>3.57</v>
      </c>
      <c r="CS54">
        <v>2.406215</v>
      </c>
      <c r="CT54">
        <v>1.9429620000000001</v>
      </c>
      <c r="CU54">
        <v>0.97984300000000002</v>
      </c>
      <c r="CV54">
        <v>2.6836869999999999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86.091131000000004</v>
      </c>
    </row>
    <row r="55" spans="1:114">
      <c r="A55" t="s">
        <v>97</v>
      </c>
      <c r="B55">
        <v>0</v>
      </c>
      <c r="C55">
        <v>0</v>
      </c>
      <c r="D55">
        <v>36.598343999999997</v>
      </c>
      <c r="E55">
        <v>0</v>
      </c>
      <c r="F55">
        <v>14.482229</v>
      </c>
      <c r="G55">
        <v>22.628482000000002</v>
      </c>
      <c r="H55">
        <v>0</v>
      </c>
      <c r="I55">
        <v>90.319119999999998</v>
      </c>
      <c r="J55">
        <v>2.2865600000000001</v>
      </c>
      <c r="K55">
        <v>343.89265999999998</v>
      </c>
      <c r="L55">
        <v>437.61432400000001</v>
      </c>
      <c r="M55">
        <v>92.912925000000001</v>
      </c>
      <c r="N55">
        <v>119.136178</v>
      </c>
      <c r="O55">
        <v>62.394581000000002</v>
      </c>
      <c r="P55">
        <v>99.558296999999996</v>
      </c>
      <c r="Q55">
        <v>21.268007000000001</v>
      </c>
      <c r="R55">
        <v>42.846212999999999</v>
      </c>
      <c r="S55">
        <v>26.616266</v>
      </c>
      <c r="T55">
        <v>0.56176800000000005</v>
      </c>
      <c r="U55">
        <v>348.97500000000002</v>
      </c>
      <c r="V55">
        <v>20.731850000000001</v>
      </c>
      <c r="W55">
        <v>34.799309999999998</v>
      </c>
      <c r="X55">
        <v>147.515625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8.3321880000000004</v>
      </c>
      <c r="AG55">
        <v>42.488638000000002</v>
      </c>
      <c r="AH55">
        <v>0</v>
      </c>
      <c r="AI55">
        <v>0</v>
      </c>
      <c r="AJ55">
        <v>0</v>
      </c>
      <c r="AK55">
        <v>26.555779999999999</v>
      </c>
      <c r="AL55">
        <v>0</v>
      </c>
      <c r="AM55">
        <v>0</v>
      </c>
      <c r="AN55">
        <v>0.78345500000000001</v>
      </c>
      <c r="AO55">
        <v>0</v>
      </c>
      <c r="AP55">
        <v>0.76859999999999995</v>
      </c>
      <c r="AQ55">
        <v>41.983663999999997</v>
      </c>
      <c r="AR55">
        <v>47.472000000000001</v>
      </c>
      <c r="AS55">
        <v>31.897383000000001</v>
      </c>
      <c r="AT55">
        <v>11.2476</v>
      </c>
      <c r="AU55">
        <v>0</v>
      </c>
      <c r="AV55">
        <v>8.7660699999999991</v>
      </c>
      <c r="AW55">
        <v>0</v>
      </c>
      <c r="AX55">
        <v>0</v>
      </c>
      <c r="AY55">
        <v>0</v>
      </c>
      <c r="AZ55">
        <f t="shared" si="0"/>
        <v>86.091019000000003</v>
      </c>
      <c r="BA55">
        <f t="shared" si="1"/>
        <v>2278.0779360000001</v>
      </c>
      <c r="BD55">
        <v>4.2938999999999998</v>
      </c>
      <c r="BE55">
        <v>0</v>
      </c>
      <c r="BF55">
        <v>2.2370000000000001E-2</v>
      </c>
      <c r="BG55">
        <v>0</v>
      </c>
      <c r="BH55">
        <v>1.1150000000000001E-3</v>
      </c>
      <c r="BI55">
        <v>0.83574999999999999</v>
      </c>
      <c r="BJ55">
        <v>0</v>
      </c>
      <c r="BK55">
        <v>1.55E-2</v>
      </c>
      <c r="BL55">
        <v>0</v>
      </c>
      <c r="BM55">
        <v>0</v>
      </c>
      <c r="BN55">
        <v>0</v>
      </c>
      <c r="BO55">
        <v>2.0099999999999998</v>
      </c>
      <c r="BP55">
        <v>2.19</v>
      </c>
      <c r="BQ55">
        <v>3.542468</v>
      </c>
      <c r="BR55">
        <v>0</v>
      </c>
      <c r="BS55">
        <v>1.62</v>
      </c>
      <c r="BT55">
        <v>0</v>
      </c>
      <c r="BU55">
        <v>2.6925150000000002</v>
      </c>
      <c r="BV55">
        <v>1.341844</v>
      </c>
      <c r="BW55">
        <v>9.34</v>
      </c>
      <c r="BX55">
        <v>4.2581249999999997</v>
      </c>
      <c r="BY55">
        <v>0.25</v>
      </c>
      <c r="BZ55">
        <v>1.938104</v>
      </c>
      <c r="CA55">
        <v>3.070424</v>
      </c>
      <c r="CB55">
        <v>0.94</v>
      </c>
      <c r="CC55">
        <v>0.55000000000000004</v>
      </c>
      <c r="CD55">
        <v>2</v>
      </c>
      <c r="CE55">
        <v>0</v>
      </c>
      <c r="CF55">
        <v>0.23</v>
      </c>
      <c r="CG55">
        <v>3.78</v>
      </c>
      <c r="CH55">
        <v>0</v>
      </c>
      <c r="CI55">
        <v>7.86</v>
      </c>
      <c r="CJ55">
        <v>1.95</v>
      </c>
      <c r="CK55">
        <v>1.84</v>
      </c>
      <c r="CL55">
        <v>5.313701</v>
      </c>
      <c r="CM55">
        <v>0.935114</v>
      </c>
      <c r="CN55">
        <v>3.542468</v>
      </c>
      <c r="CO55">
        <v>3.03</v>
      </c>
      <c r="CP55">
        <v>0.99398600000000004</v>
      </c>
      <c r="CQ55">
        <v>2.7933979999999998</v>
      </c>
      <c r="CR55">
        <v>3.57</v>
      </c>
      <c r="CS55">
        <v>2.406215</v>
      </c>
      <c r="CT55">
        <v>1.9429620000000001</v>
      </c>
      <c r="CU55">
        <v>0.97984300000000002</v>
      </c>
      <c r="CV55">
        <v>2.6836869999999999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86.091019000000003</v>
      </c>
    </row>
    <row r="56" spans="1:114">
      <c r="A56" t="s">
        <v>98</v>
      </c>
      <c r="B56">
        <v>0</v>
      </c>
      <c r="C56">
        <v>0</v>
      </c>
      <c r="D56">
        <v>36.598343999999997</v>
      </c>
      <c r="E56">
        <v>0</v>
      </c>
      <c r="F56">
        <v>14.482229</v>
      </c>
      <c r="G56">
        <v>22.628482000000002</v>
      </c>
      <c r="H56">
        <v>0</v>
      </c>
      <c r="I56">
        <v>90.319119999999998</v>
      </c>
      <c r="J56">
        <v>2.2865600000000001</v>
      </c>
      <c r="K56">
        <v>343.89265999999998</v>
      </c>
      <c r="L56">
        <v>437.61432400000001</v>
      </c>
      <c r="M56">
        <v>92.912925000000001</v>
      </c>
      <c r="N56">
        <v>119.136178</v>
      </c>
      <c r="O56">
        <v>62.394581000000002</v>
      </c>
      <c r="P56">
        <v>99.558296999999996</v>
      </c>
      <c r="Q56">
        <v>21.268007000000001</v>
      </c>
      <c r="R56">
        <v>42.846212999999999</v>
      </c>
      <c r="S56">
        <v>26.616266</v>
      </c>
      <c r="T56">
        <v>0.56176800000000005</v>
      </c>
      <c r="U56">
        <v>348.97500000000002</v>
      </c>
      <c r="V56">
        <v>20.731850000000001</v>
      </c>
      <c r="W56">
        <v>34.799309999999998</v>
      </c>
      <c r="X56">
        <v>147.515625</v>
      </c>
      <c r="Y56">
        <v>0</v>
      </c>
      <c r="Z56">
        <v>6.38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8.3321880000000004</v>
      </c>
      <c r="AG56">
        <v>42.488638000000002</v>
      </c>
      <c r="AH56">
        <v>0</v>
      </c>
      <c r="AI56">
        <v>0</v>
      </c>
      <c r="AJ56">
        <v>0</v>
      </c>
      <c r="AK56">
        <v>26.555779999999999</v>
      </c>
      <c r="AL56">
        <v>0</v>
      </c>
      <c r="AM56">
        <v>0</v>
      </c>
      <c r="AN56">
        <v>0.78345500000000001</v>
      </c>
      <c r="AO56">
        <v>0</v>
      </c>
      <c r="AP56">
        <v>0.76859999999999995</v>
      </c>
      <c r="AQ56">
        <v>41.983663999999997</v>
      </c>
      <c r="AR56">
        <v>47.472000000000001</v>
      </c>
      <c r="AS56">
        <v>31.897383000000001</v>
      </c>
      <c r="AT56">
        <v>11.2476</v>
      </c>
      <c r="AU56">
        <v>0</v>
      </c>
      <c r="AV56">
        <v>8.7660699999999991</v>
      </c>
      <c r="AW56">
        <v>0</v>
      </c>
      <c r="AX56">
        <v>0</v>
      </c>
      <c r="AY56">
        <v>0</v>
      </c>
      <c r="AZ56">
        <f t="shared" si="0"/>
        <v>86.091019000000003</v>
      </c>
      <c r="BA56">
        <f t="shared" si="1"/>
        <v>2277.9041360000006</v>
      </c>
      <c r="BD56">
        <v>4.2938999999999998</v>
      </c>
      <c r="BE56">
        <v>0</v>
      </c>
      <c r="BF56">
        <v>2.2370000000000001E-2</v>
      </c>
      <c r="BG56">
        <v>0</v>
      </c>
      <c r="BH56">
        <v>1.1150000000000001E-3</v>
      </c>
      <c r="BI56">
        <v>0.83574999999999999</v>
      </c>
      <c r="BJ56">
        <v>0</v>
      </c>
      <c r="BK56">
        <v>1.55E-2</v>
      </c>
      <c r="BL56">
        <v>0</v>
      </c>
      <c r="BM56">
        <v>0</v>
      </c>
      <c r="BN56">
        <v>0</v>
      </c>
      <c r="BO56">
        <v>2.0099999999999998</v>
      </c>
      <c r="BP56">
        <v>2.19</v>
      </c>
      <c r="BQ56">
        <v>3.542468</v>
      </c>
      <c r="BR56">
        <v>0</v>
      </c>
      <c r="BS56">
        <v>1.62</v>
      </c>
      <c r="BT56">
        <v>0</v>
      </c>
      <c r="BU56">
        <v>2.6925150000000002</v>
      </c>
      <c r="BV56">
        <v>1.341844</v>
      </c>
      <c r="BW56">
        <v>9.34</v>
      </c>
      <c r="BX56">
        <v>4.2581249999999997</v>
      </c>
      <c r="BY56">
        <v>0.25</v>
      </c>
      <c r="BZ56">
        <v>1.938104</v>
      </c>
      <c r="CA56">
        <v>3.070424</v>
      </c>
      <c r="CB56">
        <v>0.94</v>
      </c>
      <c r="CC56">
        <v>0.55000000000000004</v>
      </c>
      <c r="CD56">
        <v>2</v>
      </c>
      <c r="CE56">
        <v>0</v>
      </c>
      <c r="CF56">
        <v>0.23</v>
      </c>
      <c r="CG56">
        <v>3.78</v>
      </c>
      <c r="CH56">
        <v>0</v>
      </c>
      <c r="CI56">
        <v>7.86</v>
      </c>
      <c r="CJ56">
        <v>1.95</v>
      </c>
      <c r="CK56">
        <v>1.84</v>
      </c>
      <c r="CL56">
        <v>5.313701</v>
      </c>
      <c r="CM56">
        <v>0.935114</v>
      </c>
      <c r="CN56">
        <v>3.542468</v>
      </c>
      <c r="CO56">
        <v>3.03</v>
      </c>
      <c r="CP56">
        <v>0.99398600000000004</v>
      </c>
      <c r="CQ56">
        <v>2.7933979999999998</v>
      </c>
      <c r="CR56">
        <v>3.57</v>
      </c>
      <c r="CS56">
        <v>2.406215</v>
      </c>
      <c r="CT56">
        <v>1.9429620000000001</v>
      </c>
      <c r="CU56">
        <v>0.97984300000000002</v>
      </c>
      <c r="CV56">
        <v>2.6836869999999999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86.091019000000003</v>
      </c>
    </row>
    <row r="57" spans="1:114">
      <c r="A57" t="s">
        <v>99</v>
      </c>
      <c r="B57">
        <v>0</v>
      </c>
      <c r="C57">
        <v>0</v>
      </c>
      <c r="D57">
        <v>36.598343999999997</v>
      </c>
      <c r="E57">
        <v>0</v>
      </c>
      <c r="F57">
        <v>14.482229</v>
      </c>
      <c r="G57">
        <v>22.628482000000002</v>
      </c>
      <c r="H57">
        <v>0</v>
      </c>
      <c r="I57">
        <v>90.319119999999998</v>
      </c>
      <c r="J57">
        <v>2.2865600000000001</v>
      </c>
      <c r="K57">
        <v>343.89265999999998</v>
      </c>
      <c r="L57">
        <v>437.61432400000001</v>
      </c>
      <c r="M57">
        <v>92.912925000000001</v>
      </c>
      <c r="N57">
        <v>119.136178</v>
      </c>
      <c r="O57">
        <v>62.394581000000002</v>
      </c>
      <c r="P57">
        <v>99.558296999999996</v>
      </c>
      <c r="Q57">
        <v>21.268007000000001</v>
      </c>
      <c r="R57">
        <v>42.846212999999999</v>
      </c>
      <c r="S57">
        <v>26.616266</v>
      </c>
      <c r="T57">
        <v>0.56176800000000005</v>
      </c>
      <c r="U57">
        <v>348.97500000000002</v>
      </c>
      <c r="V57">
        <v>20.731850000000001</v>
      </c>
      <c r="W57">
        <v>34.799309999999998</v>
      </c>
      <c r="X57">
        <v>147.515625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8.3321880000000004</v>
      </c>
      <c r="AG57">
        <v>42.488638000000002</v>
      </c>
      <c r="AH57">
        <v>0</v>
      </c>
      <c r="AI57">
        <v>0</v>
      </c>
      <c r="AJ57">
        <v>0</v>
      </c>
      <c r="AK57">
        <v>26.555779999999999</v>
      </c>
      <c r="AL57">
        <v>0</v>
      </c>
      <c r="AM57">
        <v>0</v>
      </c>
      <c r="AN57">
        <v>0.78345500000000001</v>
      </c>
      <c r="AO57">
        <v>0</v>
      </c>
      <c r="AP57">
        <v>0.76859999999999995</v>
      </c>
      <c r="AQ57">
        <v>41.983663999999997</v>
      </c>
      <c r="AR57">
        <v>39.744</v>
      </c>
      <c r="AS57">
        <v>31.897383000000001</v>
      </c>
      <c r="AT57">
        <v>11.2476</v>
      </c>
      <c r="AU57">
        <v>0</v>
      </c>
      <c r="AV57">
        <v>8.7660699999999991</v>
      </c>
      <c r="AW57">
        <v>0</v>
      </c>
      <c r="AX57">
        <v>0</v>
      </c>
      <c r="AY57">
        <v>0</v>
      </c>
      <c r="AZ57">
        <f t="shared" si="0"/>
        <v>86.091019000000003</v>
      </c>
      <c r="BA57">
        <f t="shared" si="1"/>
        <v>2270.3499360000001</v>
      </c>
      <c r="BD57">
        <v>4.2938999999999998</v>
      </c>
      <c r="BE57">
        <v>0</v>
      </c>
      <c r="BF57">
        <v>2.2370000000000001E-2</v>
      </c>
      <c r="BG57">
        <v>0</v>
      </c>
      <c r="BH57">
        <v>1.1150000000000001E-3</v>
      </c>
      <c r="BI57">
        <v>0.83574999999999999</v>
      </c>
      <c r="BJ57">
        <v>0</v>
      </c>
      <c r="BK57">
        <v>1.55E-2</v>
      </c>
      <c r="BL57">
        <v>0</v>
      </c>
      <c r="BM57">
        <v>0</v>
      </c>
      <c r="BN57">
        <v>0</v>
      </c>
      <c r="BO57">
        <v>2.0099999999999998</v>
      </c>
      <c r="BP57">
        <v>2.19</v>
      </c>
      <c r="BQ57">
        <v>3.542468</v>
      </c>
      <c r="BR57">
        <v>0</v>
      </c>
      <c r="BS57">
        <v>1.62</v>
      </c>
      <c r="BT57">
        <v>0</v>
      </c>
      <c r="BU57">
        <v>2.6925150000000002</v>
      </c>
      <c r="BV57">
        <v>1.341844</v>
      </c>
      <c r="BW57">
        <v>9.34</v>
      </c>
      <c r="BX57">
        <v>4.2581249999999997</v>
      </c>
      <c r="BY57">
        <v>0.25</v>
      </c>
      <c r="BZ57">
        <v>1.938104</v>
      </c>
      <c r="CA57">
        <v>3.070424</v>
      </c>
      <c r="CB57">
        <v>0.94</v>
      </c>
      <c r="CC57">
        <v>0.55000000000000004</v>
      </c>
      <c r="CD57">
        <v>2</v>
      </c>
      <c r="CE57">
        <v>0</v>
      </c>
      <c r="CF57">
        <v>0.23</v>
      </c>
      <c r="CG57">
        <v>3.78</v>
      </c>
      <c r="CH57">
        <v>0</v>
      </c>
      <c r="CI57">
        <v>7.86</v>
      </c>
      <c r="CJ57">
        <v>1.95</v>
      </c>
      <c r="CK57">
        <v>1.84</v>
      </c>
      <c r="CL57">
        <v>5.313701</v>
      </c>
      <c r="CM57">
        <v>0.935114</v>
      </c>
      <c r="CN57">
        <v>3.542468</v>
      </c>
      <c r="CO57">
        <v>3.03</v>
      </c>
      <c r="CP57">
        <v>0.99398600000000004</v>
      </c>
      <c r="CQ57">
        <v>2.7933979999999998</v>
      </c>
      <c r="CR57">
        <v>3.57</v>
      </c>
      <c r="CS57">
        <v>2.406215</v>
      </c>
      <c r="CT57">
        <v>1.9429620000000001</v>
      </c>
      <c r="CU57">
        <v>0.97984300000000002</v>
      </c>
      <c r="CV57">
        <v>2.6836869999999999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86.091019000000003</v>
      </c>
    </row>
    <row r="58" spans="1:114">
      <c r="A58" t="s">
        <v>100</v>
      </c>
      <c r="B58">
        <v>0</v>
      </c>
      <c r="C58">
        <v>0</v>
      </c>
      <c r="D58">
        <v>36.598343999999997</v>
      </c>
      <c r="E58">
        <v>0</v>
      </c>
      <c r="F58">
        <v>14.482229</v>
      </c>
      <c r="G58">
        <v>22.628482000000002</v>
      </c>
      <c r="H58">
        <v>0</v>
      </c>
      <c r="I58">
        <v>90.319119999999998</v>
      </c>
      <c r="J58">
        <v>2.2865600000000001</v>
      </c>
      <c r="K58">
        <v>343.89265999999998</v>
      </c>
      <c r="L58">
        <v>437.61432400000001</v>
      </c>
      <c r="M58">
        <v>92.912925000000001</v>
      </c>
      <c r="N58">
        <v>119.136178</v>
      </c>
      <c r="O58">
        <v>62.394581000000002</v>
      </c>
      <c r="P58">
        <v>99.558296999999996</v>
      </c>
      <c r="Q58">
        <v>21.268007000000001</v>
      </c>
      <c r="R58">
        <v>42.846212999999999</v>
      </c>
      <c r="S58">
        <v>26.616266</v>
      </c>
      <c r="T58">
        <v>0.56176800000000005</v>
      </c>
      <c r="U58">
        <v>348.97500000000002</v>
      </c>
      <c r="V58">
        <v>20.731850000000001</v>
      </c>
      <c r="W58">
        <v>34.799309999999998</v>
      </c>
      <c r="X58">
        <v>147.515625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8.3321880000000004</v>
      </c>
      <c r="AG58">
        <v>42.488638000000002</v>
      </c>
      <c r="AH58">
        <v>0</v>
      </c>
      <c r="AI58">
        <v>0</v>
      </c>
      <c r="AJ58">
        <v>0</v>
      </c>
      <c r="AK58">
        <v>26.555779999999999</v>
      </c>
      <c r="AL58">
        <v>0</v>
      </c>
      <c r="AM58">
        <v>0</v>
      </c>
      <c r="AN58">
        <v>0.78345500000000001</v>
      </c>
      <c r="AO58">
        <v>0</v>
      </c>
      <c r="AP58">
        <v>0.76859999999999995</v>
      </c>
      <c r="AQ58">
        <v>41.983663999999997</v>
      </c>
      <c r="AR58">
        <v>39.744</v>
      </c>
      <c r="AS58">
        <v>31.897383000000001</v>
      </c>
      <c r="AT58">
        <v>11.2476</v>
      </c>
      <c r="AU58">
        <v>0</v>
      </c>
      <c r="AV58">
        <v>8.7660699999999991</v>
      </c>
      <c r="AW58">
        <v>0</v>
      </c>
      <c r="AX58">
        <v>0</v>
      </c>
      <c r="AY58">
        <v>0</v>
      </c>
      <c r="AZ58">
        <f t="shared" si="0"/>
        <v>86.091019000000003</v>
      </c>
      <c r="BA58">
        <f t="shared" si="1"/>
        <v>2270.3499360000001</v>
      </c>
      <c r="BD58">
        <v>4.2938999999999998</v>
      </c>
      <c r="BE58">
        <v>0</v>
      </c>
      <c r="BF58">
        <v>2.2370000000000001E-2</v>
      </c>
      <c r="BG58">
        <v>0</v>
      </c>
      <c r="BH58">
        <v>1.1150000000000001E-3</v>
      </c>
      <c r="BI58">
        <v>0.83574999999999999</v>
      </c>
      <c r="BJ58">
        <v>0</v>
      </c>
      <c r="BK58">
        <v>1.55E-2</v>
      </c>
      <c r="BL58">
        <v>0</v>
      </c>
      <c r="BM58">
        <v>0</v>
      </c>
      <c r="BN58">
        <v>0</v>
      </c>
      <c r="BO58">
        <v>2.0099999999999998</v>
      </c>
      <c r="BP58">
        <v>2.19</v>
      </c>
      <c r="BQ58">
        <v>3.542468</v>
      </c>
      <c r="BR58">
        <v>0</v>
      </c>
      <c r="BS58">
        <v>1.62</v>
      </c>
      <c r="BT58">
        <v>0</v>
      </c>
      <c r="BU58">
        <v>2.6925150000000002</v>
      </c>
      <c r="BV58">
        <v>1.341844</v>
      </c>
      <c r="BW58">
        <v>9.34</v>
      </c>
      <c r="BX58">
        <v>4.2581249999999997</v>
      </c>
      <c r="BY58">
        <v>0.25</v>
      </c>
      <c r="BZ58">
        <v>1.938104</v>
      </c>
      <c r="CA58">
        <v>3.070424</v>
      </c>
      <c r="CB58">
        <v>0.94</v>
      </c>
      <c r="CC58">
        <v>0.55000000000000004</v>
      </c>
      <c r="CD58">
        <v>2</v>
      </c>
      <c r="CE58">
        <v>0</v>
      </c>
      <c r="CF58">
        <v>0.23</v>
      </c>
      <c r="CG58">
        <v>3.78</v>
      </c>
      <c r="CH58">
        <v>0</v>
      </c>
      <c r="CI58">
        <v>7.86</v>
      </c>
      <c r="CJ58">
        <v>1.95</v>
      </c>
      <c r="CK58">
        <v>1.84</v>
      </c>
      <c r="CL58">
        <v>5.313701</v>
      </c>
      <c r="CM58">
        <v>0.935114</v>
      </c>
      <c r="CN58">
        <v>3.542468</v>
      </c>
      <c r="CO58">
        <v>3.03</v>
      </c>
      <c r="CP58">
        <v>0.99398600000000004</v>
      </c>
      <c r="CQ58">
        <v>2.7933979999999998</v>
      </c>
      <c r="CR58">
        <v>3.57</v>
      </c>
      <c r="CS58">
        <v>2.406215</v>
      </c>
      <c r="CT58">
        <v>1.9429620000000001</v>
      </c>
      <c r="CU58">
        <v>0.97984300000000002</v>
      </c>
      <c r="CV58">
        <v>2.6836869999999999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86.091019000000003</v>
      </c>
    </row>
    <row r="59" spans="1:114">
      <c r="A59" t="s">
        <v>101</v>
      </c>
      <c r="B59">
        <v>0</v>
      </c>
      <c r="C59">
        <v>0</v>
      </c>
      <c r="D59">
        <v>36.598343999999997</v>
      </c>
      <c r="E59">
        <v>0</v>
      </c>
      <c r="F59">
        <v>14.482229</v>
      </c>
      <c r="G59">
        <v>22.628482000000002</v>
      </c>
      <c r="H59">
        <v>0</v>
      </c>
      <c r="I59">
        <v>90.319119999999998</v>
      </c>
      <c r="J59">
        <v>2.2865600000000001</v>
      </c>
      <c r="K59">
        <v>343.89265999999998</v>
      </c>
      <c r="L59">
        <v>437.61432400000001</v>
      </c>
      <c r="M59">
        <v>92.912925000000001</v>
      </c>
      <c r="N59">
        <v>119.136178</v>
      </c>
      <c r="O59">
        <v>62.394581000000002</v>
      </c>
      <c r="P59">
        <v>99.558296999999996</v>
      </c>
      <c r="Q59">
        <v>21.268007000000001</v>
      </c>
      <c r="R59">
        <v>42.846212999999999</v>
      </c>
      <c r="S59">
        <v>26.616266</v>
      </c>
      <c r="T59">
        <v>0.56176800000000005</v>
      </c>
      <c r="U59">
        <v>348.97500000000002</v>
      </c>
      <c r="V59">
        <v>20.731850000000001</v>
      </c>
      <c r="W59">
        <v>34.799309999999998</v>
      </c>
      <c r="X59">
        <v>147.515625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8.3321880000000004</v>
      </c>
      <c r="AG59">
        <v>42.488638000000002</v>
      </c>
      <c r="AH59">
        <v>0</v>
      </c>
      <c r="AI59">
        <v>0</v>
      </c>
      <c r="AJ59">
        <v>0</v>
      </c>
      <c r="AK59">
        <v>26.555779999999999</v>
      </c>
      <c r="AL59">
        <v>0</v>
      </c>
      <c r="AM59">
        <v>0</v>
      </c>
      <c r="AN59">
        <v>0.82262800000000003</v>
      </c>
      <c r="AO59">
        <v>0</v>
      </c>
      <c r="AP59">
        <v>0</v>
      </c>
      <c r="AQ59">
        <v>41.983663999999997</v>
      </c>
      <c r="AR59">
        <v>44.16</v>
      </c>
      <c r="AS59">
        <v>31.897383000000001</v>
      </c>
      <c r="AT59">
        <v>11.2476</v>
      </c>
      <c r="AU59">
        <v>0</v>
      </c>
      <c r="AV59">
        <v>8.7660699999999991</v>
      </c>
      <c r="AW59">
        <v>0</v>
      </c>
      <c r="AX59">
        <v>0</v>
      </c>
      <c r="AY59">
        <v>0</v>
      </c>
      <c r="AZ59">
        <f t="shared" si="0"/>
        <v>86.091799000000009</v>
      </c>
      <c r="BA59">
        <f t="shared" si="1"/>
        <v>2274.0372889999999</v>
      </c>
      <c r="BD59">
        <v>4.2938999999999998</v>
      </c>
      <c r="BE59">
        <v>0</v>
      </c>
      <c r="BF59">
        <v>2.315E-2</v>
      </c>
      <c r="BG59">
        <v>0</v>
      </c>
      <c r="BH59">
        <v>1.1150000000000001E-3</v>
      </c>
      <c r="BI59">
        <v>0.83574999999999999</v>
      </c>
      <c r="BJ59">
        <v>0</v>
      </c>
      <c r="BK59">
        <v>1.55E-2</v>
      </c>
      <c r="BL59">
        <v>0</v>
      </c>
      <c r="BM59">
        <v>0</v>
      </c>
      <c r="BN59">
        <v>0</v>
      </c>
      <c r="BO59">
        <v>2.0099999999999998</v>
      </c>
      <c r="BP59">
        <v>2.19</v>
      </c>
      <c r="BQ59">
        <v>3.542468</v>
      </c>
      <c r="BR59">
        <v>0</v>
      </c>
      <c r="BS59">
        <v>1.62</v>
      </c>
      <c r="BT59">
        <v>0</v>
      </c>
      <c r="BU59">
        <v>2.6925150000000002</v>
      </c>
      <c r="BV59">
        <v>1.341844</v>
      </c>
      <c r="BW59">
        <v>9.34</v>
      </c>
      <c r="BX59">
        <v>4.2581249999999997</v>
      </c>
      <c r="BY59">
        <v>0.25</v>
      </c>
      <c r="BZ59">
        <v>1.938104</v>
      </c>
      <c r="CA59">
        <v>3.070424</v>
      </c>
      <c r="CB59">
        <v>0.94</v>
      </c>
      <c r="CC59">
        <v>0.55000000000000004</v>
      </c>
      <c r="CD59">
        <v>2</v>
      </c>
      <c r="CE59">
        <v>0</v>
      </c>
      <c r="CF59">
        <v>0.23</v>
      </c>
      <c r="CG59">
        <v>3.78</v>
      </c>
      <c r="CH59">
        <v>0</v>
      </c>
      <c r="CI59">
        <v>7.86</v>
      </c>
      <c r="CJ59">
        <v>1.95</v>
      </c>
      <c r="CK59">
        <v>1.84</v>
      </c>
      <c r="CL59">
        <v>5.313701</v>
      </c>
      <c r="CM59">
        <v>0.935114</v>
      </c>
      <c r="CN59">
        <v>3.542468</v>
      </c>
      <c r="CO59">
        <v>3.03</v>
      </c>
      <c r="CP59">
        <v>0.99398600000000004</v>
      </c>
      <c r="CQ59">
        <v>2.7933979999999998</v>
      </c>
      <c r="CR59">
        <v>3.57</v>
      </c>
      <c r="CS59">
        <v>2.406215</v>
      </c>
      <c r="CT59">
        <v>1.9429620000000001</v>
      </c>
      <c r="CU59">
        <v>0.97984300000000002</v>
      </c>
      <c r="CV59">
        <v>2.6836869999999999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86.091799000000009</v>
      </c>
    </row>
    <row r="60" spans="1:114">
      <c r="A60" t="s">
        <v>102</v>
      </c>
      <c r="B60">
        <v>0</v>
      </c>
      <c r="C60">
        <v>0</v>
      </c>
      <c r="D60">
        <v>36.598343999999997</v>
      </c>
      <c r="E60">
        <v>0</v>
      </c>
      <c r="F60">
        <v>14.482229</v>
      </c>
      <c r="G60">
        <v>22.628482000000002</v>
      </c>
      <c r="H60">
        <v>0</v>
      </c>
      <c r="I60">
        <v>90.319119999999998</v>
      </c>
      <c r="J60">
        <v>2.2865600000000001</v>
      </c>
      <c r="K60">
        <v>343.89265999999998</v>
      </c>
      <c r="L60">
        <v>437.61432400000001</v>
      </c>
      <c r="M60">
        <v>92.912925000000001</v>
      </c>
      <c r="N60">
        <v>119.136178</v>
      </c>
      <c r="O60">
        <v>62.394581000000002</v>
      </c>
      <c r="P60">
        <v>99.558296999999996</v>
      </c>
      <c r="Q60">
        <v>21.268007000000001</v>
      </c>
      <c r="R60">
        <v>42.846212999999999</v>
      </c>
      <c r="S60">
        <v>26.616266</v>
      </c>
      <c r="T60">
        <v>0.56176800000000005</v>
      </c>
      <c r="U60">
        <v>348.97500000000002</v>
      </c>
      <c r="V60">
        <v>20.731850000000001</v>
      </c>
      <c r="W60">
        <v>34.799309999999998</v>
      </c>
      <c r="X60">
        <v>147.515625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8.3321880000000004</v>
      </c>
      <c r="AG60">
        <v>42.488638000000002</v>
      </c>
      <c r="AH60">
        <v>0</v>
      </c>
      <c r="AI60">
        <v>0</v>
      </c>
      <c r="AJ60">
        <v>0</v>
      </c>
      <c r="AK60">
        <v>26.555779999999999</v>
      </c>
      <c r="AL60">
        <v>0</v>
      </c>
      <c r="AM60">
        <v>0</v>
      </c>
      <c r="AN60">
        <v>0.82262800000000003</v>
      </c>
      <c r="AO60">
        <v>0</v>
      </c>
      <c r="AP60">
        <v>0</v>
      </c>
      <c r="AQ60">
        <v>41.983663999999997</v>
      </c>
      <c r="AR60">
        <v>44.16</v>
      </c>
      <c r="AS60">
        <v>31.897383000000001</v>
      </c>
      <c r="AT60">
        <v>11.2476</v>
      </c>
      <c r="AU60">
        <v>0</v>
      </c>
      <c r="AV60">
        <v>8.7660699999999991</v>
      </c>
      <c r="AW60">
        <v>0</v>
      </c>
      <c r="AX60">
        <v>0</v>
      </c>
      <c r="AY60">
        <v>0</v>
      </c>
      <c r="AZ60">
        <f t="shared" si="0"/>
        <v>86.091799000000009</v>
      </c>
      <c r="BA60">
        <f t="shared" si="1"/>
        <v>2274.0372889999999</v>
      </c>
      <c r="BD60">
        <v>4.2938999999999998</v>
      </c>
      <c r="BE60">
        <v>0</v>
      </c>
      <c r="BF60">
        <v>2.315E-2</v>
      </c>
      <c r="BG60">
        <v>0</v>
      </c>
      <c r="BH60">
        <v>1.1150000000000001E-3</v>
      </c>
      <c r="BI60">
        <v>0.83574999999999999</v>
      </c>
      <c r="BJ60">
        <v>0</v>
      </c>
      <c r="BK60">
        <v>1.55E-2</v>
      </c>
      <c r="BL60">
        <v>0</v>
      </c>
      <c r="BM60">
        <v>0</v>
      </c>
      <c r="BN60">
        <v>0</v>
      </c>
      <c r="BO60">
        <v>2.0099999999999998</v>
      </c>
      <c r="BP60">
        <v>2.19</v>
      </c>
      <c r="BQ60">
        <v>3.542468</v>
      </c>
      <c r="BR60">
        <v>0</v>
      </c>
      <c r="BS60">
        <v>1.62</v>
      </c>
      <c r="BT60">
        <v>0</v>
      </c>
      <c r="BU60">
        <v>2.6925150000000002</v>
      </c>
      <c r="BV60">
        <v>1.341844</v>
      </c>
      <c r="BW60">
        <v>9.34</v>
      </c>
      <c r="BX60">
        <v>4.2581249999999997</v>
      </c>
      <c r="BY60">
        <v>0.25</v>
      </c>
      <c r="BZ60">
        <v>1.938104</v>
      </c>
      <c r="CA60">
        <v>3.070424</v>
      </c>
      <c r="CB60">
        <v>0.94</v>
      </c>
      <c r="CC60">
        <v>0.55000000000000004</v>
      </c>
      <c r="CD60">
        <v>2</v>
      </c>
      <c r="CE60">
        <v>0</v>
      </c>
      <c r="CF60">
        <v>0.23</v>
      </c>
      <c r="CG60">
        <v>3.78</v>
      </c>
      <c r="CH60">
        <v>0</v>
      </c>
      <c r="CI60">
        <v>7.86</v>
      </c>
      <c r="CJ60">
        <v>1.95</v>
      </c>
      <c r="CK60">
        <v>1.84</v>
      </c>
      <c r="CL60">
        <v>5.313701</v>
      </c>
      <c r="CM60">
        <v>0.935114</v>
      </c>
      <c r="CN60">
        <v>3.542468</v>
      </c>
      <c r="CO60">
        <v>3.03</v>
      </c>
      <c r="CP60">
        <v>0.99398600000000004</v>
      </c>
      <c r="CQ60">
        <v>2.7933979999999998</v>
      </c>
      <c r="CR60">
        <v>3.57</v>
      </c>
      <c r="CS60">
        <v>2.406215</v>
      </c>
      <c r="CT60">
        <v>1.9429620000000001</v>
      </c>
      <c r="CU60">
        <v>0.97984300000000002</v>
      </c>
      <c r="CV60">
        <v>2.6836869999999999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86.091799000000009</v>
      </c>
    </row>
    <row r="61" spans="1:114">
      <c r="A61" t="s">
        <v>103</v>
      </c>
      <c r="B61">
        <v>0</v>
      </c>
      <c r="C61">
        <v>0</v>
      </c>
      <c r="D61">
        <v>36.598343999999997</v>
      </c>
      <c r="E61">
        <v>0</v>
      </c>
      <c r="F61">
        <v>14.482229</v>
      </c>
      <c r="G61">
        <v>22.628482000000002</v>
      </c>
      <c r="H61">
        <v>0</v>
      </c>
      <c r="I61">
        <v>90.319119999999998</v>
      </c>
      <c r="J61">
        <v>2.2865600000000001</v>
      </c>
      <c r="K61">
        <v>343.89265999999998</v>
      </c>
      <c r="L61">
        <v>437.61432400000001</v>
      </c>
      <c r="M61">
        <v>92.912925000000001</v>
      </c>
      <c r="N61">
        <v>119.136178</v>
      </c>
      <c r="O61">
        <v>62.394581000000002</v>
      </c>
      <c r="P61">
        <v>99.558296999999996</v>
      </c>
      <c r="Q61">
        <v>21.268007000000001</v>
      </c>
      <c r="R61">
        <v>42.846212999999999</v>
      </c>
      <c r="S61">
        <v>26.616266</v>
      </c>
      <c r="T61">
        <v>0.56176800000000005</v>
      </c>
      <c r="U61">
        <v>348.97500000000002</v>
      </c>
      <c r="V61">
        <v>20.731850000000001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8.3321880000000004</v>
      </c>
      <c r="AG61">
        <v>42.488638000000002</v>
      </c>
      <c r="AH61">
        <v>0</v>
      </c>
      <c r="AI61">
        <v>0</v>
      </c>
      <c r="AJ61">
        <v>0</v>
      </c>
      <c r="AK61">
        <v>26.555779999999999</v>
      </c>
      <c r="AL61">
        <v>0</v>
      </c>
      <c r="AM61">
        <v>0</v>
      </c>
      <c r="AN61">
        <v>0.82262800000000003</v>
      </c>
      <c r="AO61">
        <v>0</v>
      </c>
      <c r="AP61">
        <v>0</v>
      </c>
      <c r="AQ61">
        <v>41.983663999999997</v>
      </c>
      <c r="AR61">
        <v>46.368000000000002</v>
      </c>
      <c r="AS61">
        <v>31.897383000000001</v>
      </c>
      <c r="AT61">
        <v>11.2476</v>
      </c>
      <c r="AU61">
        <v>0</v>
      </c>
      <c r="AV61">
        <v>8.7660699999999991</v>
      </c>
      <c r="AW61">
        <v>0</v>
      </c>
      <c r="AX61">
        <v>0</v>
      </c>
      <c r="AY61">
        <v>0</v>
      </c>
      <c r="AZ61">
        <f t="shared" si="0"/>
        <v>85.897575000000003</v>
      </c>
      <c r="BA61">
        <f t="shared" si="1"/>
        <v>2269.4972650000004</v>
      </c>
      <c r="BD61">
        <v>4.2938999999999998</v>
      </c>
      <c r="BE61">
        <v>0</v>
      </c>
      <c r="BF61">
        <v>2.315E-2</v>
      </c>
      <c r="BG61">
        <v>0</v>
      </c>
      <c r="BH61">
        <v>1.1150000000000001E-3</v>
      </c>
      <c r="BI61">
        <v>0.83574999999999999</v>
      </c>
      <c r="BJ61">
        <v>0</v>
      </c>
      <c r="BK61">
        <v>1.55E-2</v>
      </c>
      <c r="BL61">
        <v>0</v>
      </c>
      <c r="BM61">
        <v>0</v>
      </c>
      <c r="BN61">
        <v>0</v>
      </c>
      <c r="BO61">
        <v>2.0099999999999998</v>
      </c>
      <c r="BP61">
        <v>2.19</v>
      </c>
      <c r="BQ61">
        <v>3.542468</v>
      </c>
      <c r="BR61">
        <v>0</v>
      </c>
      <c r="BS61">
        <v>1.62</v>
      </c>
      <c r="BT61">
        <v>0</v>
      </c>
      <c r="BU61">
        <v>2.6925150000000002</v>
      </c>
      <c r="BV61">
        <v>1.341844</v>
      </c>
      <c r="BW61">
        <v>9.34</v>
      </c>
      <c r="BX61">
        <v>4.2581249999999997</v>
      </c>
      <c r="BY61">
        <v>0.25</v>
      </c>
      <c r="BZ61">
        <v>1.938104</v>
      </c>
      <c r="CA61">
        <v>3.070424</v>
      </c>
      <c r="CB61">
        <v>0.94</v>
      </c>
      <c r="CC61">
        <v>0.55000000000000004</v>
      </c>
      <c r="CD61">
        <v>2</v>
      </c>
      <c r="CE61">
        <v>0</v>
      </c>
      <c r="CF61">
        <v>0.23</v>
      </c>
      <c r="CG61">
        <v>3.78</v>
      </c>
      <c r="CH61">
        <v>0</v>
      </c>
      <c r="CI61">
        <v>7.86</v>
      </c>
      <c r="CJ61">
        <v>1.95</v>
      </c>
      <c r="CK61">
        <v>1.84</v>
      </c>
      <c r="CL61">
        <v>5.313701</v>
      </c>
      <c r="CM61">
        <v>0.935114</v>
      </c>
      <c r="CN61">
        <v>3.542468</v>
      </c>
      <c r="CO61">
        <v>3.03</v>
      </c>
      <c r="CP61">
        <v>0.99398600000000004</v>
      </c>
      <c r="CQ61">
        <v>2.7933979999999998</v>
      </c>
      <c r="CR61">
        <v>3.57</v>
      </c>
      <c r="CS61">
        <v>2.2119909999999998</v>
      </c>
      <c r="CT61">
        <v>1.9429620000000001</v>
      </c>
      <c r="CU61">
        <v>0.97984300000000002</v>
      </c>
      <c r="CV61">
        <v>2.6836869999999999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85.897575000000003</v>
      </c>
    </row>
    <row r="62" spans="1:114">
      <c r="A62" t="s">
        <v>104</v>
      </c>
      <c r="B62">
        <v>0</v>
      </c>
      <c r="C62">
        <v>0</v>
      </c>
      <c r="D62">
        <v>36.598343999999997</v>
      </c>
      <c r="E62">
        <v>0</v>
      </c>
      <c r="F62">
        <v>14.482229</v>
      </c>
      <c r="G62">
        <v>22.628482000000002</v>
      </c>
      <c r="H62">
        <v>0</v>
      </c>
      <c r="I62">
        <v>90.319119999999998</v>
      </c>
      <c r="J62">
        <v>2.2865600000000001</v>
      </c>
      <c r="K62">
        <v>343.89265999999998</v>
      </c>
      <c r="L62">
        <v>437.61432400000001</v>
      </c>
      <c r="M62">
        <v>92.912925000000001</v>
      </c>
      <c r="N62">
        <v>119.136178</v>
      </c>
      <c r="O62">
        <v>62.394581000000002</v>
      </c>
      <c r="P62">
        <v>99.558296999999996</v>
      </c>
      <c r="Q62">
        <v>21.268007000000001</v>
      </c>
      <c r="R62">
        <v>42.846212999999999</v>
      </c>
      <c r="S62">
        <v>26.616266</v>
      </c>
      <c r="T62">
        <v>0.56176800000000005</v>
      </c>
      <c r="U62">
        <v>348.97500000000002</v>
      </c>
      <c r="V62">
        <v>20.731850000000001</v>
      </c>
      <c r="W62">
        <v>34.799309999999998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8.3321880000000004</v>
      </c>
      <c r="AG62">
        <v>42.488638000000002</v>
      </c>
      <c r="AH62">
        <v>0</v>
      </c>
      <c r="AI62">
        <v>0</v>
      </c>
      <c r="AJ62">
        <v>0</v>
      </c>
      <c r="AK62">
        <v>26.555779999999999</v>
      </c>
      <c r="AL62">
        <v>0</v>
      </c>
      <c r="AM62">
        <v>0</v>
      </c>
      <c r="AN62">
        <v>0.82262800000000003</v>
      </c>
      <c r="AO62">
        <v>0</v>
      </c>
      <c r="AP62">
        <v>0</v>
      </c>
      <c r="AQ62">
        <v>41.983663999999997</v>
      </c>
      <c r="AR62">
        <v>46.368000000000002</v>
      </c>
      <c r="AS62">
        <v>31.897383000000001</v>
      </c>
      <c r="AT62">
        <v>11.2476</v>
      </c>
      <c r="AU62">
        <v>0</v>
      </c>
      <c r="AV62">
        <v>8.7660699999999991</v>
      </c>
      <c r="AW62">
        <v>0</v>
      </c>
      <c r="AX62">
        <v>0</v>
      </c>
      <c r="AY62">
        <v>0</v>
      </c>
      <c r="AZ62">
        <f t="shared" si="0"/>
        <v>85.631771000000015</v>
      </c>
      <c r="BA62">
        <f t="shared" si="1"/>
        <v>2269.2314610000003</v>
      </c>
      <c r="BD62">
        <v>4.2938999999999998</v>
      </c>
      <c r="BE62">
        <v>0</v>
      </c>
      <c r="BF62">
        <v>2.315E-2</v>
      </c>
      <c r="BG62">
        <v>0</v>
      </c>
      <c r="BH62">
        <v>1.1150000000000001E-3</v>
      </c>
      <c r="BI62">
        <v>0.83574999999999999</v>
      </c>
      <c r="BJ62">
        <v>0</v>
      </c>
      <c r="BK62">
        <v>1.55E-2</v>
      </c>
      <c r="BL62">
        <v>0</v>
      </c>
      <c r="BM62">
        <v>0</v>
      </c>
      <c r="BN62">
        <v>0</v>
      </c>
      <c r="BO62">
        <v>2.0099999999999998</v>
      </c>
      <c r="BP62">
        <v>2.19</v>
      </c>
      <c r="BQ62">
        <v>3.542468</v>
      </c>
      <c r="BR62">
        <v>0</v>
      </c>
      <c r="BS62">
        <v>1.62</v>
      </c>
      <c r="BT62">
        <v>0</v>
      </c>
      <c r="BU62">
        <v>2.6925150000000002</v>
      </c>
      <c r="BV62">
        <v>1.341844</v>
      </c>
      <c r="BW62">
        <v>9.34</v>
      </c>
      <c r="BX62">
        <v>4.2581249999999997</v>
      </c>
      <c r="BY62">
        <v>0.25</v>
      </c>
      <c r="BZ62">
        <v>1.938104</v>
      </c>
      <c r="CA62">
        <v>3.070424</v>
      </c>
      <c r="CB62">
        <v>0.94</v>
      </c>
      <c r="CC62">
        <v>0.53</v>
      </c>
      <c r="CD62">
        <v>1.97</v>
      </c>
      <c r="CE62">
        <v>0</v>
      </c>
      <c r="CF62">
        <v>0.23</v>
      </c>
      <c r="CG62">
        <v>3.78</v>
      </c>
      <c r="CH62">
        <v>0</v>
      </c>
      <c r="CI62">
        <v>7.86</v>
      </c>
      <c r="CJ62">
        <v>1.95</v>
      </c>
      <c r="CK62">
        <v>1.84</v>
      </c>
      <c r="CL62">
        <v>5.313701</v>
      </c>
      <c r="CM62">
        <v>0.935114</v>
      </c>
      <c r="CN62">
        <v>3.542468</v>
      </c>
      <c r="CO62">
        <v>3.03</v>
      </c>
      <c r="CP62">
        <v>0.99398600000000004</v>
      </c>
      <c r="CQ62">
        <v>2.7933979999999998</v>
      </c>
      <c r="CR62">
        <v>3.57</v>
      </c>
      <c r="CS62">
        <v>1.9961869999999999</v>
      </c>
      <c r="CT62">
        <v>1.9429620000000001</v>
      </c>
      <c r="CU62">
        <v>0.97984300000000002</v>
      </c>
      <c r="CV62">
        <v>2.6836869999999999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85.631771000000015</v>
      </c>
    </row>
    <row r="63" spans="1:114">
      <c r="A63" t="s">
        <v>105</v>
      </c>
      <c r="B63">
        <v>0</v>
      </c>
      <c r="C63">
        <v>0</v>
      </c>
      <c r="D63">
        <v>36.598343999999997</v>
      </c>
      <c r="E63">
        <v>0</v>
      </c>
      <c r="F63">
        <v>14.482229</v>
      </c>
      <c r="G63">
        <v>22.628482000000002</v>
      </c>
      <c r="H63">
        <v>0</v>
      </c>
      <c r="I63">
        <v>90.319119999999998</v>
      </c>
      <c r="J63">
        <v>2.2865600000000001</v>
      </c>
      <c r="K63">
        <v>343.89265999999998</v>
      </c>
      <c r="L63">
        <v>437.61432400000001</v>
      </c>
      <c r="M63">
        <v>92.912925000000001</v>
      </c>
      <c r="N63">
        <v>119.136178</v>
      </c>
      <c r="O63">
        <v>62.394581000000002</v>
      </c>
      <c r="P63">
        <v>99.558296999999996</v>
      </c>
      <c r="Q63">
        <v>21.268007000000001</v>
      </c>
      <c r="R63">
        <v>42.846212999999999</v>
      </c>
      <c r="S63">
        <v>26.616266</v>
      </c>
      <c r="T63">
        <v>0.56176800000000005</v>
      </c>
      <c r="U63">
        <v>348.97500000000002</v>
      </c>
      <c r="V63">
        <v>20.731850000000001</v>
      </c>
      <c r="W63">
        <v>34.799309999999998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8.3321880000000004</v>
      </c>
      <c r="AG63">
        <v>42.488638000000002</v>
      </c>
      <c r="AH63">
        <v>0</v>
      </c>
      <c r="AI63">
        <v>0</v>
      </c>
      <c r="AJ63">
        <v>0</v>
      </c>
      <c r="AK63">
        <v>26.555779999999999</v>
      </c>
      <c r="AL63">
        <v>0</v>
      </c>
      <c r="AM63">
        <v>0</v>
      </c>
      <c r="AN63">
        <v>0.82262800000000003</v>
      </c>
      <c r="AO63">
        <v>0</v>
      </c>
      <c r="AP63">
        <v>0</v>
      </c>
      <c r="AQ63">
        <v>41.983663999999997</v>
      </c>
      <c r="AR63">
        <v>48.024000000000001</v>
      </c>
      <c r="AS63">
        <v>31.897383000000001</v>
      </c>
      <c r="AT63">
        <v>11.2476</v>
      </c>
      <c r="AU63">
        <v>0</v>
      </c>
      <c r="AV63">
        <v>8.7660699999999991</v>
      </c>
      <c r="AW63">
        <v>0</v>
      </c>
      <c r="AX63">
        <v>0</v>
      </c>
      <c r="AY63">
        <v>0</v>
      </c>
      <c r="AZ63">
        <f t="shared" si="0"/>
        <v>85.631585000000015</v>
      </c>
      <c r="BA63">
        <f t="shared" si="1"/>
        <v>2270.8872750000005</v>
      </c>
      <c r="BD63">
        <v>4.2938999999999998</v>
      </c>
      <c r="BE63">
        <v>0</v>
      </c>
      <c r="BF63">
        <v>2.2963999999999998E-2</v>
      </c>
      <c r="BG63">
        <v>0</v>
      </c>
      <c r="BH63">
        <v>1.1150000000000001E-3</v>
      </c>
      <c r="BI63">
        <v>0.83574999999999999</v>
      </c>
      <c r="BJ63">
        <v>0</v>
      </c>
      <c r="BK63">
        <v>1.55E-2</v>
      </c>
      <c r="BL63">
        <v>0</v>
      </c>
      <c r="BM63">
        <v>0</v>
      </c>
      <c r="BN63">
        <v>0</v>
      </c>
      <c r="BO63">
        <v>2.0099999999999998</v>
      </c>
      <c r="BP63">
        <v>2.19</v>
      </c>
      <c r="BQ63">
        <v>3.542468</v>
      </c>
      <c r="BR63">
        <v>0</v>
      </c>
      <c r="BS63">
        <v>1.62</v>
      </c>
      <c r="BT63">
        <v>0</v>
      </c>
      <c r="BU63">
        <v>2.6925150000000002</v>
      </c>
      <c r="BV63">
        <v>1.341844</v>
      </c>
      <c r="BW63">
        <v>9.34</v>
      </c>
      <c r="BX63">
        <v>4.2581249999999997</v>
      </c>
      <c r="BY63">
        <v>0.25</v>
      </c>
      <c r="BZ63">
        <v>1.938104</v>
      </c>
      <c r="CA63">
        <v>3.070424</v>
      </c>
      <c r="CB63">
        <v>0.94</v>
      </c>
      <c r="CC63">
        <v>0.53</v>
      </c>
      <c r="CD63">
        <v>1.97</v>
      </c>
      <c r="CE63">
        <v>0</v>
      </c>
      <c r="CF63">
        <v>0.23</v>
      </c>
      <c r="CG63">
        <v>3.78</v>
      </c>
      <c r="CH63">
        <v>0</v>
      </c>
      <c r="CI63">
        <v>7.86</v>
      </c>
      <c r="CJ63">
        <v>1.95</v>
      </c>
      <c r="CK63">
        <v>1.84</v>
      </c>
      <c r="CL63">
        <v>5.313701</v>
      </c>
      <c r="CM63">
        <v>0.935114</v>
      </c>
      <c r="CN63">
        <v>3.542468</v>
      </c>
      <c r="CO63">
        <v>3.03</v>
      </c>
      <c r="CP63">
        <v>0.99398600000000004</v>
      </c>
      <c r="CQ63">
        <v>2.7933979999999998</v>
      </c>
      <c r="CR63">
        <v>3.57</v>
      </c>
      <c r="CS63">
        <v>1.9961869999999999</v>
      </c>
      <c r="CT63">
        <v>1.9429620000000001</v>
      </c>
      <c r="CU63">
        <v>0.97984300000000002</v>
      </c>
      <c r="CV63">
        <v>2.6836869999999999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85.631585000000015</v>
      </c>
    </row>
    <row r="64" spans="1:114">
      <c r="A64" t="s">
        <v>106</v>
      </c>
      <c r="B64">
        <v>0</v>
      </c>
      <c r="C64">
        <v>0</v>
      </c>
      <c r="D64">
        <v>36.598343999999997</v>
      </c>
      <c r="E64">
        <v>0</v>
      </c>
      <c r="F64">
        <v>14.482229</v>
      </c>
      <c r="G64">
        <v>22.628482000000002</v>
      </c>
      <c r="H64">
        <v>0</v>
      </c>
      <c r="I64">
        <v>90.319119999999998</v>
      </c>
      <c r="J64">
        <v>2.2865600000000001</v>
      </c>
      <c r="K64">
        <v>343.89265999999998</v>
      </c>
      <c r="L64">
        <v>437.61432400000001</v>
      </c>
      <c r="M64">
        <v>92.912925000000001</v>
      </c>
      <c r="N64">
        <v>119.136178</v>
      </c>
      <c r="O64">
        <v>62.394581000000002</v>
      </c>
      <c r="P64">
        <v>99.558296999999996</v>
      </c>
      <c r="Q64">
        <v>21.268007000000001</v>
      </c>
      <c r="R64">
        <v>42.846212999999999</v>
      </c>
      <c r="S64">
        <v>26.616266</v>
      </c>
      <c r="T64">
        <v>0.56176800000000005</v>
      </c>
      <c r="U64">
        <v>348.97500000000002</v>
      </c>
      <c r="V64">
        <v>20.731850000000001</v>
      </c>
      <c r="W64">
        <v>34.799309999999998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8.3321880000000004</v>
      </c>
      <c r="AG64">
        <v>42.488638000000002</v>
      </c>
      <c r="AH64">
        <v>0</v>
      </c>
      <c r="AI64">
        <v>0</v>
      </c>
      <c r="AJ64">
        <v>0</v>
      </c>
      <c r="AK64">
        <v>26.555779999999999</v>
      </c>
      <c r="AL64">
        <v>0</v>
      </c>
      <c r="AM64">
        <v>0</v>
      </c>
      <c r="AN64">
        <v>0.82262800000000003</v>
      </c>
      <c r="AO64">
        <v>0</v>
      </c>
      <c r="AP64">
        <v>0</v>
      </c>
      <c r="AQ64">
        <v>41.983663999999997</v>
      </c>
      <c r="AR64">
        <v>48.024000000000001</v>
      </c>
      <c r="AS64">
        <v>31.897383000000001</v>
      </c>
      <c r="AT64">
        <v>11.2476</v>
      </c>
      <c r="AU64">
        <v>0</v>
      </c>
      <c r="AV64">
        <v>8.7660699999999991</v>
      </c>
      <c r="AW64">
        <v>0</v>
      </c>
      <c r="AX64">
        <v>0</v>
      </c>
      <c r="AY64">
        <v>0</v>
      </c>
      <c r="AZ64">
        <f t="shared" si="0"/>
        <v>85.631585000000015</v>
      </c>
      <c r="BA64">
        <f t="shared" si="1"/>
        <v>2270.8872750000005</v>
      </c>
      <c r="BD64">
        <v>4.2938999999999998</v>
      </c>
      <c r="BE64">
        <v>0</v>
      </c>
      <c r="BF64">
        <v>2.2963999999999998E-2</v>
      </c>
      <c r="BG64">
        <v>0</v>
      </c>
      <c r="BH64">
        <v>1.1150000000000001E-3</v>
      </c>
      <c r="BI64">
        <v>0.83574999999999999</v>
      </c>
      <c r="BJ64">
        <v>0</v>
      </c>
      <c r="BK64">
        <v>1.55E-2</v>
      </c>
      <c r="BL64">
        <v>0</v>
      </c>
      <c r="BM64">
        <v>0</v>
      </c>
      <c r="BN64">
        <v>0</v>
      </c>
      <c r="BO64">
        <v>2.0099999999999998</v>
      </c>
      <c r="BP64">
        <v>2.19</v>
      </c>
      <c r="BQ64">
        <v>3.542468</v>
      </c>
      <c r="BR64">
        <v>0</v>
      </c>
      <c r="BS64">
        <v>1.62</v>
      </c>
      <c r="BT64">
        <v>0</v>
      </c>
      <c r="BU64">
        <v>2.6925150000000002</v>
      </c>
      <c r="BV64">
        <v>1.341844</v>
      </c>
      <c r="BW64">
        <v>9.34</v>
      </c>
      <c r="BX64">
        <v>4.2581249999999997</v>
      </c>
      <c r="BY64">
        <v>0.25</v>
      </c>
      <c r="BZ64">
        <v>1.938104</v>
      </c>
      <c r="CA64">
        <v>3.070424</v>
      </c>
      <c r="CB64">
        <v>0.94</v>
      </c>
      <c r="CC64">
        <v>0.53</v>
      </c>
      <c r="CD64">
        <v>1.97</v>
      </c>
      <c r="CE64">
        <v>0</v>
      </c>
      <c r="CF64">
        <v>0.23</v>
      </c>
      <c r="CG64">
        <v>3.78</v>
      </c>
      <c r="CH64">
        <v>0</v>
      </c>
      <c r="CI64">
        <v>7.86</v>
      </c>
      <c r="CJ64">
        <v>1.95</v>
      </c>
      <c r="CK64">
        <v>1.84</v>
      </c>
      <c r="CL64">
        <v>5.313701</v>
      </c>
      <c r="CM64">
        <v>0.935114</v>
      </c>
      <c r="CN64">
        <v>3.542468</v>
      </c>
      <c r="CO64">
        <v>3.03</v>
      </c>
      <c r="CP64">
        <v>0.99398600000000004</v>
      </c>
      <c r="CQ64">
        <v>2.7933979999999998</v>
      </c>
      <c r="CR64">
        <v>3.57</v>
      </c>
      <c r="CS64">
        <v>1.9961869999999999</v>
      </c>
      <c r="CT64">
        <v>1.9429620000000001</v>
      </c>
      <c r="CU64">
        <v>0.97984300000000002</v>
      </c>
      <c r="CV64">
        <v>2.6836869999999999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85.631585000000015</v>
      </c>
    </row>
    <row r="65" spans="1:114">
      <c r="A65" t="s">
        <v>107</v>
      </c>
      <c r="B65">
        <v>0</v>
      </c>
      <c r="C65">
        <v>0</v>
      </c>
      <c r="D65">
        <v>36.598343999999997</v>
      </c>
      <c r="E65">
        <v>0</v>
      </c>
      <c r="F65">
        <v>14.482229</v>
      </c>
      <c r="G65">
        <v>22.628482000000002</v>
      </c>
      <c r="H65">
        <v>0</v>
      </c>
      <c r="I65">
        <v>90.319119999999998</v>
      </c>
      <c r="J65">
        <v>2.2865600000000001</v>
      </c>
      <c r="K65">
        <v>343.89265999999998</v>
      </c>
      <c r="L65">
        <v>437.61432400000001</v>
      </c>
      <c r="M65">
        <v>92.912925000000001</v>
      </c>
      <c r="N65">
        <v>119.136178</v>
      </c>
      <c r="O65">
        <v>62.394581000000002</v>
      </c>
      <c r="P65">
        <v>99.558296999999996</v>
      </c>
      <c r="Q65">
        <v>21.268007000000001</v>
      </c>
      <c r="R65">
        <v>42.846212999999999</v>
      </c>
      <c r="S65">
        <v>26.616266</v>
      </c>
      <c r="T65">
        <v>0.56176800000000005</v>
      </c>
      <c r="U65">
        <v>348.97500000000002</v>
      </c>
      <c r="V65">
        <v>20.731850000000001</v>
      </c>
      <c r="W65">
        <v>34.799309999999998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8.3321880000000004</v>
      </c>
      <c r="AG65">
        <v>42.488638000000002</v>
      </c>
      <c r="AH65">
        <v>0</v>
      </c>
      <c r="AI65">
        <v>0</v>
      </c>
      <c r="AJ65">
        <v>0</v>
      </c>
      <c r="AK65">
        <v>26.555779999999999</v>
      </c>
      <c r="AL65">
        <v>0</v>
      </c>
      <c r="AM65">
        <v>0</v>
      </c>
      <c r="AN65">
        <v>0.82262800000000003</v>
      </c>
      <c r="AO65">
        <v>0</v>
      </c>
      <c r="AP65">
        <v>0</v>
      </c>
      <c r="AQ65">
        <v>41.983663999999997</v>
      </c>
      <c r="AR65">
        <v>48.024000000000001</v>
      </c>
      <c r="AS65">
        <v>31.897383000000001</v>
      </c>
      <c r="AT65">
        <v>11.2476</v>
      </c>
      <c r="AU65">
        <v>0</v>
      </c>
      <c r="AV65">
        <v>8.7660699999999991</v>
      </c>
      <c r="AW65">
        <v>0</v>
      </c>
      <c r="AX65">
        <v>0</v>
      </c>
      <c r="AY65">
        <v>0</v>
      </c>
      <c r="AZ65">
        <f t="shared" si="0"/>
        <v>85.631585000000015</v>
      </c>
      <c r="BA65">
        <f t="shared" si="1"/>
        <v>2270.8872750000005</v>
      </c>
      <c r="BD65">
        <v>4.2938999999999998</v>
      </c>
      <c r="BE65">
        <v>0</v>
      </c>
      <c r="BF65">
        <v>2.2963999999999998E-2</v>
      </c>
      <c r="BG65">
        <v>0</v>
      </c>
      <c r="BH65">
        <v>1.1150000000000001E-3</v>
      </c>
      <c r="BI65">
        <v>0.83574999999999999</v>
      </c>
      <c r="BJ65">
        <v>0</v>
      </c>
      <c r="BK65">
        <v>1.55E-2</v>
      </c>
      <c r="BL65">
        <v>0</v>
      </c>
      <c r="BM65">
        <v>0</v>
      </c>
      <c r="BN65">
        <v>0</v>
      </c>
      <c r="BO65">
        <v>2.0099999999999998</v>
      </c>
      <c r="BP65">
        <v>2.19</v>
      </c>
      <c r="BQ65">
        <v>3.542468</v>
      </c>
      <c r="BR65">
        <v>0</v>
      </c>
      <c r="BS65">
        <v>1.62</v>
      </c>
      <c r="BT65">
        <v>0</v>
      </c>
      <c r="BU65">
        <v>2.6925150000000002</v>
      </c>
      <c r="BV65">
        <v>1.341844</v>
      </c>
      <c r="BW65">
        <v>9.34</v>
      </c>
      <c r="BX65">
        <v>4.2581249999999997</v>
      </c>
      <c r="BY65">
        <v>0.25</v>
      </c>
      <c r="BZ65">
        <v>1.938104</v>
      </c>
      <c r="CA65">
        <v>3.070424</v>
      </c>
      <c r="CB65">
        <v>0.94</v>
      </c>
      <c r="CC65">
        <v>0.53</v>
      </c>
      <c r="CD65">
        <v>1.97</v>
      </c>
      <c r="CE65">
        <v>0</v>
      </c>
      <c r="CF65">
        <v>0.23</v>
      </c>
      <c r="CG65">
        <v>3.78</v>
      </c>
      <c r="CH65">
        <v>0</v>
      </c>
      <c r="CI65">
        <v>7.86</v>
      </c>
      <c r="CJ65">
        <v>1.95</v>
      </c>
      <c r="CK65">
        <v>1.84</v>
      </c>
      <c r="CL65">
        <v>5.313701</v>
      </c>
      <c r="CM65">
        <v>0.935114</v>
      </c>
      <c r="CN65">
        <v>3.542468</v>
      </c>
      <c r="CO65">
        <v>3.03</v>
      </c>
      <c r="CP65">
        <v>0.99398600000000004</v>
      </c>
      <c r="CQ65">
        <v>2.7933979999999998</v>
      </c>
      <c r="CR65">
        <v>3.57</v>
      </c>
      <c r="CS65">
        <v>1.9961869999999999</v>
      </c>
      <c r="CT65">
        <v>1.9429620000000001</v>
      </c>
      <c r="CU65">
        <v>0.97984300000000002</v>
      </c>
      <c r="CV65">
        <v>2.6836869999999999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85.631585000000015</v>
      </c>
    </row>
    <row r="66" spans="1:114">
      <c r="A66" t="s">
        <v>108</v>
      </c>
      <c r="B66">
        <v>0</v>
      </c>
      <c r="C66">
        <v>0</v>
      </c>
      <c r="D66">
        <v>36.598343999999997</v>
      </c>
      <c r="E66">
        <v>0</v>
      </c>
      <c r="F66">
        <v>14.482229</v>
      </c>
      <c r="G66">
        <v>22.628482000000002</v>
      </c>
      <c r="H66">
        <v>0</v>
      </c>
      <c r="I66">
        <v>90.319119999999998</v>
      </c>
      <c r="J66">
        <v>2.2865600000000001</v>
      </c>
      <c r="K66">
        <v>343.89265999999998</v>
      </c>
      <c r="L66">
        <v>437.61432400000001</v>
      </c>
      <c r="M66">
        <v>92.912925000000001</v>
      </c>
      <c r="N66">
        <v>119.136178</v>
      </c>
      <c r="O66">
        <v>62.394581000000002</v>
      </c>
      <c r="P66">
        <v>99.558296999999996</v>
      </c>
      <c r="Q66">
        <v>21.268007000000001</v>
      </c>
      <c r="R66">
        <v>42.846212999999999</v>
      </c>
      <c r="S66">
        <v>26.616266</v>
      </c>
      <c r="T66">
        <v>0.56176800000000005</v>
      </c>
      <c r="U66">
        <v>348.97500000000002</v>
      </c>
      <c r="V66">
        <v>20.731850000000001</v>
      </c>
      <c r="W66">
        <v>34.799309999999998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8.3321880000000004</v>
      </c>
      <c r="AG66">
        <v>42.488638000000002</v>
      </c>
      <c r="AH66">
        <v>0</v>
      </c>
      <c r="AI66">
        <v>0</v>
      </c>
      <c r="AJ66">
        <v>0</v>
      </c>
      <c r="AK66">
        <v>26.555779999999999</v>
      </c>
      <c r="AL66">
        <v>0</v>
      </c>
      <c r="AM66">
        <v>10.891233</v>
      </c>
      <c r="AN66">
        <v>0.82262800000000003</v>
      </c>
      <c r="AO66">
        <v>0</v>
      </c>
      <c r="AP66">
        <v>0</v>
      </c>
      <c r="AQ66">
        <v>41.983663999999997</v>
      </c>
      <c r="AR66">
        <v>48.024000000000001</v>
      </c>
      <c r="AS66">
        <v>31.897383000000001</v>
      </c>
      <c r="AT66">
        <v>11.2476</v>
      </c>
      <c r="AU66">
        <v>0</v>
      </c>
      <c r="AV66">
        <v>8.7660699999999991</v>
      </c>
      <c r="AW66">
        <v>0</v>
      </c>
      <c r="AX66">
        <v>0</v>
      </c>
      <c r="AY66">
        <v>0</v>
      </c>
      <c r="AZ66">
        <f t="shared" si="0"/>
        <v>85.631585000000015</v>
      </c>
      <c r="BA66">
        <f t="shared" si="1"/>
        <v>2281.7785080000003</v>
      </c>
      <c r="BD66">
        <v>4.2938999999999998</v>
      </c>
      <c r="BE66">
        <v>0</v>
      </c>
      <c r="BF66">
        <v>2.2963999999999998E-2</v>
      </c>
      <c r="BG66">
        <v>0</v>
      </c>
      <c r="BH66">
        <v>1.1150000000000001E-3</v>
      </c>
      <c r="BI66">
        <v>0.83574999999999999</v>
      </c>
      <c r="BJ66">
        <v>0</v>
      </c>
      <c r="BK66">
        <v>1.55E-2</v>
      </c>
      <c r="BL66">
        <v>0</v>
      </c>
      <c r="BM66">
        <v>0</v>
      </c>
      <c r="BN66">
        <v>0</v>
      </c>
      <c r="BO66">
        <v>2.0099999999999998</v>
      </c>
      <c r="BP66">
        <v>2.19</v>
      </c>
      <c r="BQ66">
        <v>3.542468</v>
      </c>
      <c r="BR66">
        <v>0</v>
      </c>
      <c r="BS66">
        <v>1.62</v>
      </c>
      <c r="BT66">
        <v>0</v>
      </c>
      <c r="BU66">
        <v>2.6925150000000002</v>
      </c>
      <c r="BV66">
        <v>1.341844</v>
      </c>
      <c r="BW66">
        <v>9.34</v>
      </c>
      <c r="BX66">
        <v>4.2581249999999997</v>
      </c>
      <c r="BY66">
        <v>0.25</v>
      </c>
      <c r="BZ66">
        <v>1.938104</v>
      </c>
      <c r="CA66">
        <v>3.070424</v>
      </c>
      <c r="CB66">
        <v>0.94</v>
      </c>
      <c r="CC66">
        <v>0.53</v>
      </c>
      <c r="CD66">
        <v>1.97</v>
      </c>
      <c r="CE66">
        <v>0</v>
      </c>
      <c r="CF66">
        <v>0.23</v>
      </c>
      <c r="CG66">
        <v>3.78</v>
      </c>
      <c r="CH66">
        <v>0</v>
      </c>
      <c r="CI66">
        <v>7.86</v>
      </c>
      <c r="CJ66">
        <v>1.95</v>
      </c>
      <c r="CK66">
        <v>1.84</v>
      </c>
      <c r="CL66">
        <v>5.313701</v>
      </c>
      <c r="CM66">
        <v>0.935114</v>
      </c>
      <c r="CN66">
        <v>3.542468</v>
      </c>
      <c r="CO66">
        <v>3.03</v>
      </c>
      <c r="CP66">
        <v>0.99398600000000004</v>
      </c>
      <c r="CQ66">
        <v>2.7933979999999998</v>
      </c>
      <c r="CR66">
        <v>3.57</v>
      </c>
      <c r="CS66">
        <v>1.9961869999999999</v>
      </c>
      <c r="CT66">
        <v>1.9429620000000001</v>
      </c>
      <c r="CU66">
        <v>0.97984300000000002</v>
      </c>
      <c r="CV66">
        <v>2.6836869999999999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85.631585000000015</v>
      </c>
    </row>
    <row r="67" spans="1:114">
      <c r="A67" t="s">
        <v>109</v>
      </c>
      <c r="B67">
        <v>0</v>
      </c>
      <c r="C67">
        <v>0</v>
      </c>
      <c r="D67">
        <v>36.598343999999997</v>
      </c>
      <c r="E67">
        <v>0</v>
      </c>
      <c r="F67">
        <v>14.482229</v>
      </c>
      <c r="G67">
        <v>22.628482000000002</v>
      </c>
      <c r="H67">
        <v>0</v>
      </c>
      <c r="I67">
        <v>90.319119999999998</v>
      </c>
      <c r="J67">
        <v>2.2865600000000001</v>
      </c>
      <c r="K67">
        <v>343.89265999999998</v>
      </c>
      <c r="L67">
        <v>437.61432400000001</v>
      </c>
      <c r="M67">
        <v>92.912925000000001</v>
      </c>
      <c r="N67">
        <v>119.136178</v>
      </c>
      <c r="O67">
        <v>62.394581000000002</v>
      </c>
      <c r="P67">
        <v>99.558296999999996</v>
      </c>
      <c r="Q67">
        <v>21.268007000000001</v>
      </c>
      <c r="R67">
        <v>42.846212999999999</v>
      </c>
      <c r="S67">
        <v>26.616266</v>
      </c>
      <c r="T67">
        <v>0.56176800000000005</v>
      </c>
      <c r="U67">
        <v>348.97500000000002</v>
      </c>
      <c r="V67">
        <v>20.731850000000001</v>
      </c>
      <c r="W67">
        <v>34.799309999999998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8.3321880000000004</v>
      </c>
      <c r="AG67">
        <v>42.488638000000002</v>
      </c>
      <c r="AH67">
        <v>0</v>
      </c>
      <c r="AI67">
        <v>0</v>
      </c>
      <c r="AJ67">
        <v>0</v>
      </c>
      <c r="AK67">
        <v>26.555779999999999</v>
      </c>
      <c r="AL67">
        <v>0</v>
      </c>
      <c r="AM67">
        <v>10.918805000000001</v>
      </c>
      <c r="AN67">
        <v>0.82262800000000003</v>
      </c>
      <c r="AO67">
        <v>0</v>
      </c>
      <c r="AP67">
        <v>6.1487999999999996</v>
      </c>
      <c r="AQ67">
        <v>41.983663999999997</v>
      </c>
      <c r="AR67">
        <v>48.024000000000001</v>
      </c>
      <c r="AS67">
        <v>31.897383000000001</v>
      </c>
      <c r="AT67">
        <v>11.2476</v>
      </c>
      <c r="AU67">
        <v>0</v>
      </c>
      <c r="AV67">
        <v>8.7660699999999991</v>
      </c>
      <c r="AW67">
        <v>0</v>
      </c>
      <c r="AX67">
        <v>0</v>
      </c>
      <c r="AY67">
        <v>0</v>
      </c>
      <c r="AZ67">
        <f t="shared" si="0"/>
        <v>85.63137500000002</v>
      </c>
      <c r="BA67">
        <f t="shared" si="1"/>
        <v>2287.9546700000001</v>
      </c>
      <c r="BD67">
        <v>4.2938999999999998</v>
      </c>
      <c r="BE67">
        <v>0</v>
      </c>
      <c r="BF67">
        <v>2.2594E-2</v>
      </c>
      <c r="BG67">
        <v>0</v>
      </c>
      <c r="BH67">
        <v>1.1150000000000001E-3</v>
      </c>
      <c r="BI67">
        <v>0.83574999999999999</v>
      </c>
      <c r="BJ67">
        <v>0</v>
      </c>
      <c r="BK67">
        <v>1.566E-2</v>
      </c>
      <c r="BL67">
        <v>0</v>
      </c>
      <c r="BM67">
        <v>0</v>
      </c>
      <c r="BN67">
        <v>0</v>
      </c>
      <c r="BO67">
        <v>2.0099999999999998</v>
      </c>
      <c r="BP67">
        <v>2.19</v>
      </c>
      <c r="BQ67">
        <v>3.542468</v>
      </c>
      <c r="BR67">
        <v>0</v>
      </c>
      <c r="BS67">
        <v>1.62</v>
      </c>
      <c r="BT67">
        <v>0</v>
      </c>
      <c r="BU67">
        <v>2.6925150000000002</v>
      </c>
      <c r="BV67">
        <v>1.341844</v>
      </c>
      <c r="BW67">
        <v>9.34</v>
      </c>
      <c r="BX67">
        <v>4.2581249999999997</v>
      </c>
      <c r="BY67">
        <v>0.25</v>
      </c>
      <c r="BZ67">
        <v>1.938104</v>
      </c>
      <c r="CA67">
        <v>3.070424</v>
      </c>
      <c r="CB67">
        <v>0.94</v>
      </c>
      <c r="CC67">
        <v>0.53</v>
      </c>
      <c r="CD67">
        <v>1.97</v>
      </c>
      <c r="CE67">
        <v>0</v>
      </c>
      <c r="CF67">
        <v>0.23</v>
      </c>
      <c r="CG67">
        <v>3.78</v>
      </c>
      <c r="CH67">
        <v>0</v>
      </c>
      <c r="CI67">
        <v>7.86</v>
      </c>
      <c r="CJ67">
        <v>1.95</v>
      </c>
      <c r="CK67">
        <v>1.84</v>
      </c>
      <c r="CL67">
        <v>5.313701</v>
      </c>
      <c r="CM67">
        <v>0.935114</v>
      </c>
      <c r="CN67">
        <v>3.542468</v>
      </c>
      <c r="CO67">
        <v>3.03</v>
      </c>
      <c r="CP67">
        <v>0.99398600000000004</v>
      </c>
      <c r="CQ67">
        <v>2.7933979999999998</v>
      </c>
      <c r="CR67">
        <v>3.57</v>
      </c>
      <c r="CS67">
        <v>1.9961869999999999</v>
      </c>
      <c r="CT67">
        <v>1.9429620000000001</v>
      </c>
      <c r="CU67">
        <v>0.97984300000000002</v>
      </c>
      <c r="CV67">
        <v>2.6836869999999999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85.63137500000002</v>
      </c>
    </row>
    <row r="68" spans="1:114">
      <c r="A68" t="s">
        <v>110</v>
      </c>
      <c r="B68">
        <v>0</v>
      </c>
      <c r="C68">
        <v>0</v>
      </c>
      <c r="D68">
        <v>36.598343999999997</v>
      </c>
      <c r="E68">
        <v>0</v>
      </c>
      <c r="F68">
        <v>14.482229</v>
      </c>
      <c r="G68">
        <v>22.628482000000002</v>
      </c>
      <c r="H68">
        <v>0</v>
      </c>
      <c r="I68">
        <v>90.319119999999998</v>
      </c>
      <c r="J68">
        <v>2.2865600000000001</v>
      </c>
      <c r="K68">
        <v>343.89265999999998</v>
      </c>
      <c r="L68">
        <v>437.61432400000001</v>
      </c>
      <c r="M68">
        <v>92.912925000000001</v>
      </c>
      <c r="N68">
        <v>119.136178</v>
      </c>
      <c r="O68">
        <v>62.394581000000002</v>
      </c>
      <c r="P68">
        <v>99.558296999999996</v>
      </c>
      <c r="Q68">
        <v>21.268007000000001</v>
      </c>
      <c r="R68">
        <v>42.846212999999999</v>
      </c>
      <c r="S68">
        <v>26.616266</v>
      </c>
      <c r="T68">
        <v>0.56176800000000005</v>
      </c>
      <c r="U68">
        <v>348.97500000000002</v>
      </c>
      <c r="V68">
        <v>20.731850000000001</v>
      </c>
      <c r="W68">
        <v>34.799309999999998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8.3321880000000004</v>
      </c>
      <c r="AG68">
        <v>42.488638000000002</v>
      </c>
      <c r="AH68">
        <v>0</v>
      </c>
      <c r="AI68">
        <v>0</v>
      </c>
      <c r="AJ68">
        <v>0</v>
      </c>
      <c r="AK68">
        <v>26.555779999999999</v>
      </c>
      <c r="AL68">
        <v>0</v>
      </c>
      <c r="AM68">
        <v>10.918805000000001</v>
      </c>
      <c r="AN68">
        <v>0.82262800000000003</v>
      </c>
      <c r="AO68">
        <v>0</v>
      </c>
      <c r="AP68">
        <v>6.1487999999999996</v>
      </c>
      <c r="AQ68">
        <v>41.983663999999997</v>
      </c>
      <c r="AR68">
        <v>48.024000000000001</v>
      </c>
      <c r="AS68">
        <v>31.897383000000001</v>
      </c>
      <c r="AT68">
        <v>11.2476</v>
      </c>
      <c r="AU68">
        <v>0</v>
      </c>
      <c r="AV68">
        <v>8.7660699999999991</v>
      </c>
      <c r="AW68">
        <v>0</v>
      </c>
      <c r="AX68">
        <v>0</v>
      </c>
      <c r="AY68">
        <v>0</v>
      </c>
      <c r="AZ68">
        <f t="shared" ref="AZ68:AZ98" si="3">DJ68</f>
        <v>85.63137500000002</v>
      </c>
      <c r="BA68">
        <f t="shared" ref="BA68:BA98" si="4">SUM(B68:AZ68)</f>
        <v>2287.9546700000001</v>
      </c>
      <c r="BD68">
        <v>4.2938999999999998</v>
      </c>
      <c r="BE68">
        <v>0</v>
      </c>
      <c r="BF68">
        <v>2.2594E-2</v>
      </c>
      <c r="BG68">
        <v>0</v>
      </c>
      <c r="BH68">
        <v>1.1150000000000001E-3</v>
      </c>
      <c r="BI68">
        <v>0.83574999999999999</v>
      </c>
      <c r="BJ68">
        <v>0</v>
      </c>
      <c r="BK68">
        <v>1.566E-2</v>
      </c>
      <c r="BL68">
        <v>0</v>
      </c>
      <c r="BM68">
        <v>0</v>
      </c>
      <c r="BN68">
        <v>0</v>
      </c>
      <c r="BO68">
        <v>2.0099999999999998</v>
      </c>
      <c r="BP68">
        <v>2.19</v>
      </c>
      <c r="BQ68">
        <v>3.542468</v>
      </c>
      <c r="BR68">
        <v>0</v>
      </c>
      <c r="BS68">
        <v>1.62</v>
      </c>
      <c r="BT68">
        <v>0</v>
      </c>
      <c r="BU68">
        <v>2.6925150000000002</v>
      </c>
      <c r="BV68">
        <v>1.341844</v>
      </c>
      <c r="BW68">
        <v>9.34</v>
      </c>
      <c r="BX68">
        <v>4.2581249999999997</v>
      </c>
      <c r="BY68">
        <v>0.25</v>
      </c>
      <c r="BZ68">
        <v>1.938104</v>
      </c>
      <c r="CA68">
        <v>3.070424</v>
      </c>
      <c r="CB68">
        <v>0.94</v>
      </c>
      <c r="CC68">
        <v>0.53</v>
      </c>
      <c r="CD68">
        <v>1.97</v>
      </c>
      <c r="CE68">
        <v>0</v>
      </c>
      <c r="CF68">
        <v>0.23</v>
      </c>
      <c r="CG68">
        <v>3.78</v>
      </c>
      <c r="CH68">
        <v>0</v>
      </c>
      <c r="CI68">
        <v>7.86</v>
      </c>
      <c r="CJ68">
        <v>1.95</v>
      </c>
      <c r="CK68">
        <v>1.84</v>
      </c>
      <c r="CL68">
        <v>5.313701</v>
      </c>
      <c r="CM68">
        <v>0.935114</v>
      </c>
      <c r="CN68">
        <v>3.542468</v>
      </c>
      <c r="CO68">
        <v>3.03</v>
      </c>
      <c r="CP68">
        <v>0.99398600000000004</v>
      </c>
      <c r="CQ68">
        <v>2.7933979999999998</v>
      </c>
      <c r="CR68">
        <v>3.57</v>
      </c>
      <c r="CS68">
        <v>1.9961869999999999</v>
      </c>
      <c r="CT68">
        <v>1.9429620000000001</v>
      </c>
      <c r="CU68">
        <v>0.97984300000000002</v>
      </c>
      <c r="CV68">
        <v>2.6836869999999999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85.63137500000002</v>
      </c>
    </row>
    <row r="69" spans="1:114">
      <c r="A69" t="s">
        <v>111</v>
      </c>
      <c r="B69">
        <v>0</v>
      </c>
      <c r="C69">
        <v>0</v>
      </c>
      <c r="D69">
        <v>36.598343999999997</v>
      </c>
      <c r="E69">
        <v>0</v>
      </c>
      <c r="F69">
        <v>14.482229</v>
      </c>
      <c r="G69">
        <v>22.628482000000002</v>
      </c>
      <c r="H69">
        <v>0</v>
      </c>
      <c r="I69">
        <v>90.319119999999998</v>
      </c>
      <c r="J69">
        <v>2.2865600000000001</v>
      </c>
      <c r="K69">
        <v>343.89265999999998</v>
      </c>
      <c r="L69">
        <v>437.61432400000001</v>
      </c>
      <c r="M69">
        <v>92.912925000000001</v>
      </c>
      <c r="N69">
        <v>119.136178</v>
      </c>
      <c r="O69">
        <v>62.394581000000002</v>
      </c>
      <c r="P69">
        <v>99.558296999999996</v>
      </c>
      <c r="Q69">
        <v>21.268007000000001</v>
      </c>
      <c r="R69">
        <v>42.846212999999999</v>
      </c>
      <c r="S69">
        <v>26.616266</v>
      </c>
      <c r="T69">
        <v>0.56176800000000005</v>
      </c>
      <c r="U69">
        <v>348.97500000000002</v>
      </c>
      <c r="V69">
        <v>20.731850000000001</v>
      </c>
      <c r="W69">
        <v>34.799309999999998</v>
      </c>
      <c r="X69">
        <v>147.515625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8.3321880000000004</v>
      </c>
      <c r="AG69">
        <v>42.488638000000002</v>
      </c>
      <c r="AH69">
        <v>18.957909000000001</v>
      </c>
      <c r="AI69">
        <v>0</v>
      </c>
      <c r="AJ69">
        <v>0</v>
      </c>
      <c r="AK69">
        <v>26.555779999999999</v>
      </c>
      <c r="AL69">
        <v>0</v>
      </c>
      <c r="AM69">
        <v>14.062098000000001</v>
      </c>
      <c r="AN69">
        <v>0.82262800000000003</v>
      </c>
      <c r="AO69">
        <v>0</v>
      </c>
      <c r="AP69">
        <v>6.1487999999999996</v>
      </c>
      <c r="AQ69">
        <v>41.983663999999997</v>
      </c>
      <c r="AR69">
        <v>48.024000000000001</v>
      </c>
      <c r="AS69">
        <v>31.897383000000001</v>
      </c>
      <c r="AT69">
        <v>11.2476</v>
      </c>
      <c r="AU69">
        <v>0</v>
      </c>
      <c r="AV69">
        <v>8.7660699999999991</v>
      </c>
      <c r="AW69">
        <v>0</v>
      </c>
      <c r="AX69">
        <v>0</v>
      </c>
      <c r="AY69">
        <v>0</v>
      </c>
      <c r="AZ69">
        <f t="shared" si="3"/>
        <v>85.526195999999999</v>
      </c>
      <c r="BA69">
        <f t="shared" si="4"/>
        <v>2316.5044929999999</v>
      </c>
      <c r="BD69">
        <v>4.2938999999999998</v>
      </c>
      <c r="BE69">
        <v>0</v>
      </c>
      <c r="BF69">
        <v>2.2221999999999999E-2</v>
      </c>
      <c r="BG69">
        <v>0</v>
      </c>
      <c r="BH69">
        <v>1.1150000000000001E-3</v>
      </c>
      <c r="BI69">
        <v>0.83574999999999999</v>
      </c>
      <c r="BJ69">
        <v>0</v>
      </c>
      <c r="BK69">
        <v>1.566E-2</v>
      </c>
      <c r="BL69">
        <v>0</v>
      </c>
      <c r="BM69">
        <v>0</v>
      </c>
      <c r="BN69">
        <v>0</v>
      </c>
      <c r="BO69">
        <v>2.0099999999999998</v>
      </c>
      <c r="BP69">
        <v>2.19</v>
      </c>
      <c r="BQ69">
        <v>3.542468</v>
      </c>
      <c r="BR69">
        <v>0</v>
      </c>
      <c r="BS69">
        <v>1.62</v>
      </c>
      <c r="BT69">
        <v>0</v>
      </c>
      <c r="BU69">
        <v>2.6925150000000002</v>
      </c>
      <c r="BV69">
        <v>1.341844</v>
      </c>
      <c r="BW69">
        <v>9.34</v>
      </c>
      <c r="BX69">
        <v>4.2581249999999997</v>
      </c>
      <c r="BY69">
        <v>0.25</v>
      </c>
      <c r="BZ69">
        <v>1.938104</v>
      </c>
      <c r="CA69">
        <v>3.070424</v>
      </c>
      <c r="CB69">
        <v>0.94</v>
      </c>
      <c r="CC69">
        <v>0.53</v>
      </c>
      <c r="CD69">
        <v>1.97</v>
      </c>
      <c r="CE69">
        <v>0</v>
      </c>
      <c r="CF69">
        <v>0.19</v>
      </c>
      <c r="CG69">
        <v>3.78</v>
      </c>
      <c r="CH69">
        <v>0.15016499999999999</v>
      </c>
      <c r="CI69">
        <v>7.86</v>
      </c>
      <c r="CJ69">
        <v>1.95</v>
      </c>
      <c r="CK69">
        <v>1.84</v>
      </c>
      <c r="CL69">
        <v>5.1526800000000001</v>
      </c>
      <c r="CM69">
        <v>0.935114</v>
      </c>
      <c r="CN69">
        <v>3.542468</v>
      </c>
      <c r="CO69">
        <v>3.03</v>
      </c>
      <c r="CP69">
        <v>0.99398600000000004</v>
      </c>
      <c r="CQ69">
        <v>2.7933979999999998</v>
      </c>
      <c r="CR69">
        <v>3.57</v>
      </c>
      <c r="CS69">
        <v>1.9422360000000001</v>
      </c>
      <c r="CT69">
        <v>1.9429620000000001</v>
      </c>
      <c r="CU69">
        <v>0.97984300000000002</v>
      </c>
      <c r="CV69">
        <v>2.6836869999999999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85.526195999999999</v>
      </c>
    </row>
    <row r="70" spans="1:114">
      <c r="A70" t="s">
        <v>112</v>
      </c>
      <c r="B70">
        <v>0</v>
      </c>
      <c r="C70">
        <v>0</v>
      </c>
      <c r="D70">
        <v>36.598343999999997</v>
      </c>
      <c r="E70">
        <v>0</v>
      </c>
      <c r="F70">
        <v>14.482229</v>
      </c>
      <c r="G70">
        <v>22.628482000000002</v>
      </c>
      <c r="H70">
        <v>0</v>
      </c>
      <c r="I70">
        <v>90.319119999999998</v>
      </c>
      <c r="J70">
        <v>2.2865600000000001</v>
      </c>
      <c r="K70">
        <v>343.89265999999998</v>
      </c>
      <c r="L70">
        <v>437.61432400000001</v>
      </c>
      <c r="M70">
        <v>92.912925000000001</v>
      </c>
      <c r="N70">
        <v>119.136178</v>
      </c>
      <c r="O70">
        <v>62.394581000000002</v>
      </c>
      <c r="P70">
        <v>99.558296999999996</v>
      </c>
      <c r="Q70">
        <v>21.268007000000001</v>
      </c>
      <c r="R70">
        <v>42.846212999999999</v>
      </c>
      <c r="S70">
        <v>26.616266</v>
      </c>
      <c r="T70">
        <v>0.56176800000000005</v>
      </c>
      <c r="U70">
        <v>348.97500000000002</v>
      </c>
      <c r="V70">
        <v>20.731850000000001</v>
      </c>
      <c r="W70">
        <v>34.799309999999998</v>
      </c>
      <c r="X70">
        <v>147.515625</v>
      </c>
      <c r="Y70">
        <v>0</v>
      </c>
      <c r="Z70">
        <v>6.5537999999999998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8.3321880000000004</v>
      </c>
      <c r="AG70">
        <v>42.488638000000002</v>
      </c>
      <c r="AH70">
        <v>24.137131</v>
      </c>
      <c r="AI70">
        <v>0</v>
      </c>
      <c r="AJ70">
        <v>0</v>
      </c>
      <c r="AK70">
        <v>26.555779999999999</v>
      </c>
      <c r="AL70">
        <v>0</v>
      </c>
      <c r="AM70">
        <v>16.345120999999999</v>
      </c>
      <c r="AN70">
        <v>0.82262800000000003</v>
      </c>
      <c r="AO70">
        <v>0</v>
      </c>
      <c r="AP70">
        <v>6.1487999999999996</v>
      </c>
      <c r="AQ70">
        <v>41.983663999999997</v>
      </c>
      <c r="AR70">
        <v>48.024000000000001</v>
      </c>
      <c r="AS70">
        <v>31.897383000000001</v>
      </c>
      <c r="AT70">
        <v>11.2476</v>
      </c>
      <c r="AU70">
        <v>0</v>
      </c>
      <c r="AV70">
        <v>8.7660699999999991</v>
      </c>
      <c r="AW70">
        <v>0</v>
      </c>
      <c r="AX70">
        <v>0</v>
      </c>
      <c r="AY70">
        <v>0</v>
      </c>
      <c r="AZ70">
        <f t="shared" si="3"/>
        <v>85.424778000000003</v>
      </c>
      <c r="BA70">
        <f t="shared" si="4"/>
        <v>2323.8653199999999</v>
      </c>
      <c r="BD70">
        <v>4.2938999999999998</v>
      </c>
      <c r="BE70">
        <v>0</v>
      </c>
      <c r="BF70">
        <v>2.2221999999999999E-2</v>
      </c>
      <c r="BG70">
        <v>0</v>
      </c>
      <c r="BH70">
        <v>1.1150000000000001E-3</v>
      </c>
      <c r="BI70">
        <v>0.83574999999999999</v>
      </c>
      <c r="BJ70">
        <v>0</v>
      </c>
      <c r="BK70">
        <v>1.566E-2</v>
      </c>
      <c r="BL70">
        <v>0</v>
      </c>
      <c r="BM70">
        <v>0</v>
      </c>
      <c r="BN70">
        <v>0</v>
      </c>
      <c r="BO70">
        <v>2.0099999999999998</v>
      </c>
      <c r="BP70">
        <v>2.19</v>
      </c>
      <c r="BQ70">
        <v>3.542468</v>
      </c>
      <c r="BR70">
        <v>0</v>
      </c>
      <c r="BS70">
        <v>1.62</v>
      </c>
      <c r="BT70">
        <v>0</v>
      </c>
      <c r="BU70">
        <v>2.6925150000000002</v>
      </c>
      <c r="BV70">
        <v>1.341844</v>
      </c>
      <c r="BW70">
        <v>9.34</v>
      </c>
      <c r="BX70">
        <v>4.2581249999999997</v>
      </c>
      <c r="BY70">
        <v>0.25</v>
      </c>
      <c r="BZ70">
        <v>1.938104</v>
      </c>
      <c r="CA70">
        <v>3.070424</v>
      </c>
      <c r="CB70">
        <v>0.94</v>
      </c>
      <c r="CC70">
        <v>0.53</v>
      </c>
      <c r="CD70">
        <v>1.97</v>
      </c>
      <c r="CE70">
        <v>0</v>
      </c>
      <c r="CF70">
        <v>0.19</v>
      </c>
      <c r="CG70">
        <v>3.78</v>
      </c>
      <c r="CH70">
        <v>0.19187699999999999</v>
      </c>
      <c r="CI70">
        <v>7.86</v>
      </c>
      <c r="CJ70">
        <v>1.95</v>
      </c>
      <c r="CK70">
        <v>1.84</v>
      </c>
      <c r="CL70">
        <v>5.0095499999999999</v>
      </c>
      <c r="CM70">
        <v>0.935114</v>
      </c>
      <c r="CN70">
        <v>3.542468</v>
      </c>
      <c r="CO70">
        <v>3.03</v>
      </c>
      <c r="CP70">
        <v>0.99398600000000004</v>
      </c>
      <c r="CQ70">
        <v>2.7933979999999998</v>
      </c>
      <c r="CR70">
        <v>3.57</v>
      </c>
      <c r="CS70">
        <v>1.9422360000000001</v>
      </c>
      <c r="CT70">
        <v>1.9429620000000001</v>
      </c>
      <c r="CU70">
        <v>0.97984300000000002</v>
      </c>
      <c r="CV70">
        <v>2.6836869999999999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85.424778000000003</v>
      </c>
    </row>
    <row r="71" spans="1:114">
      <c r="A71" t="s">
        <v>113</v>
      </c>
      <c r="B71">
        <v>0</v>
      </c>
      <c r="C71">
        <v>0</v>
      </c>
      <c r="D71">
        <v>36.817495999999998</v>
      </c>
      <c r="E71">
        <v>0</v>
      </c>
      <c r="F71">
        <v>14.482229</v>
      </c>
      <c r="G71">
        <v>22.628482000000002</v>
      </c>
      <c r="H71">
        <v>0</v>
      </c>
      <c r="I71">
        <v>90.319119999999998</v>
      </c>
      <c r="J71">
        <v>2.2865600000000001</v>
      </c>
      <c r="K71">
        <v>343.89265999999998</v>
      </c>
      <c r="L71">
        <v>437.61432400000001</v>
      </c>
      <c r="M71">
        <v>92.912925000000001</v>
      </c>
      <c r="N71">
        <v>119.136178</v>
      </c>
      <c r="O71">
        <v>62.394581000000002</v>
      </c>
      <c r="P71">
        <v>99.558296999999996</v>
      </c>
      <c r="Q71">
        <v>21.268007000000001</v>
      </c>
      <c r="R71">
        <v>42.846212999999999</v>
      </c>
      <c r="S71">
        <v>26.616266</v>
      </c>
      <c r="T71">
        <v>0.56176800000000005</v>
      </c>
      <c r="U71">
        <v>348.97500000000002</v>
      </c>
      <c r="V71">
        <v>20.731850000000001</v>
      </c>
      <c r="W71">
        <v>34.799309999999998</v>
      </c>
      <c r="X71">
        <v>147.515625</v>
      </c>
      <c r="Y71">
        <v>0</v>
      </c>
      <c r="Z71">
        <v>6.5537999999999998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8.3321880000000004</v>
      </c>
      <c r="AG71">
        <v>42.488638000000002</v>
      </c>
      <c r="AH71">
        <v>39.088472000000003</v>
      </c>
      <c r="AI71">
        <v>0</v>
      </c>
      <c r="AJ71">
        <v>0</v>
      </c>
      <c r="AK71">
        <v>26.555779999999999</v>
      </c>
      <c r="AL71">
        <v>0</v>
      </c>
      <c r="AM71">
        <v>16.345120999999999</v>
      </c>
      <c r="AN71">
        <v>0.82262800000000003</v>
      </c>
      <c r="AO71">
        <v>0</v>
      </c>
      <c r="AP71">
        <v>6.1487999999999996</v>
      </c>
      <c r="AQ71">
        <v>41.983663999999997</v>
      </c>
      <c r="AR71">
        <v>48.024000000000001</v>
      </c>
      <c r="AS71">
        <v>31.897383000000001</v>
      </c>
      <c r="AT71">
        <v>11.2476</v>
      </c>
      <c r="AU71">
        <v>0</v>
      </c>
      <c r="AV71">
        <v>8.7660699999999991</v>
      </c>
      <c r="AW71">
        <v>0</v>
      </c>
      <c r="AX71">
        <v>0</v>
      </c>
      <c r="AY71">
        <v>0</v>
      </c>
      <c r="AZ71">
        <f t="shared" si="3"/>
        <v>85.422430999999989</v>
      </c>
      <c r="BA71">
        <f t="shared" si="4"/>
        <v>2339.0334659999999</v>
      </c>
      <c r="BD71">
        <v>4.2938999999999998</v>
      </c>
      <c r="BE71">
        <v>0</v>
      </c>
      <c r="BF71">
        <v>2.1850000000000001E-2</v>
      </c>
      <c r="BG71">
        <v>0</v>
      </c>
      <c r="BH71">
        <v>1.1150000000000001E-3</v>
      </c>
      <c r="BI71">
        <v>0.83574999999999999</v>
      </c>
      <c r="BJ71">
        <v>0</v>
      </c>
      <c r="BK71">
        <v>1.566E-2</v>
      </c>
      <c r="BL71">
        <v>0</v>
      </c>
      <c r="BM71">
        <v>0</v>
      </c>
      <c r="BN71">
        <v>0</v>
      </c>
      <c r="BO71">
        <v>2.0099999999999998</v>
      </c>
      <c r="BP71">
        <v>2.19</v>
      </c>
      <c r="BQ71">
        <v>3.542468</v>
      </c>
      <c r="BR71">
        <v>0</v>
      </c>
      <c r="BS71">
        <v>1.62</v>
      </c>
      <c r="BT71">
        <v>0</v>
      </c>
      <c r="BU71">
        <v>2.6925150000000002</v>
      </c>
      <c r="BV71">
        <v>1.341844</v>
      </c>
      <c r="BW71">
        <v>9.34</v>
      </c>
      <c r="BX71">
        <v>4.2581249999999997</v>
      </c>
      <c r="BY71">
        <v>0.25</v>
      </c>
      <c r="BZ71">
        <v>1.938104</v>
      </c>
      <c r="CA71">
        <v>3.070424</v>
      </c>
      <c r="CB71">
        <v>0.94</v>
      </c>
      <c r="CC71">
        <v>0.53</v>
      </c>
      <c r="CD71">
        <v>1.97</v>
      </c>
      <c r="CE71">
        <v>0</v>
      </c>
      <c r="CF71">
        <v>0.19</v>
      </c>
      <c r="CG71">
        <v>3.78</v>
      </c>
      <c r="CH71">
        <v>0.31145200000000001</v>
      </c>
      <c r="CI71">
        <v>7.86</v>
      </c>
      <c r="CJ71">
        <v>1.95</v>
      </c>
      <c r="CK71">
        <v>1.84</v>
      </c>
      <c r="CL71">
        <v>4.8664199999999997</v>
      </c>
      <c r="CM71">
        <v>0.935114</v>
      </c>
      <c r="CN71">
        <v>3.542468</v>
      </c>
      <c r="CO71">
        <v>3.03</v>
      </c>
      <c r="CP71">
        <v>0.99398600000000004</v>
      </c>
      <c r="CQ71">
        <v>2.7933979999999998</v>
      </c>
      <c r="CR71">
        <v>3.57</v>
      </c>
      <c r="CS71">
        <v>1.963816</v>
      </c>
      <c r="CT71">
        <v>1.9429620000000001</v>
      </c>
      <c r="CU71">
        <v>0.97984300000000002</v>
      </c>
      <c r="CV71">
        <v>2.6836869999999999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85.422430999999989</v>
      </c>
    </row>
    <row r="72" spans="1:114">
      <c r="A72" t="s">
        <v>114</v>
      </c>
      <c r="B72">
        <v>0</v>
      </c>
      <c r="C72">
        <v>0</v>
      </c>
      <c r="D72">
        <v>36.817495999999998</v>
      </c>
      <c r="E72">
        <v>0</v>
      </c>
      <c r="F72">
        <v>14.482229</v>
      </c>
      <c r="G72">
        <v>22.628482000000002</v>
      </c>
      <c r="H72">
        <v>0</v>
      </c>
      <c r="I72">
        <v>90.319119999999998</v>
      </c>
      <c r="J72">
        <v>2.2865600000000001</v>
      </c>
      <c r="K72">
        <v>343.89265999999998</v>
      </c>
      <c r="L72">
        <v>437.61432400000001</v>
      </c>
      <c r="M72">
        <v>92.912925000000001</v>
      </c>
      <c r="N72">
        <v>119.136178</v>
      </c>
      <c r="O72">
        <v>62.394581000000002</v>
      </c>
      <c r="P72">
        <v>99.558296999999996</v>
      </c>
      <c r="Q72">
        <v>21.268007000000001</v>
      </c>
      <c r="R72">
        <v>42.846212999999999</v>
      </c>
      <c r="S72">
        <v>26.616266</v>
      </c>
      <c r="T72">
        <v>0.56176800000000005</v>
      </c>
      <c r="U72">
        <v>348.97500000000002</v>
      </c>
      <c r="V72">
        <v>20.731850000000001</v>
      </c>
      <c r="W72">
        <v>34.799309999999998</v>
      </c>
      <c r="X72">
        <v>147.515625</v>
      </c>
      <c r="Y72">
        <v>0</v>
      </c>
      <c r="Z72">
        <v>6.5537999999999998</v>
      </c>
      <c r="AA72">
        <v>0</v>
      </c>
      <c r="AB72">
        <v>3.4694120000000002</v>
      </c>
      <c r="AC72">
        <v>0</v>
      </c>
      <c r="AD72">
        <v>9.4297959999999996</v>
      </c>
      <c r="AE72">
        <v>0</v>
      </c>
      <c r="AF72">
        <v>8.3321880000000004</v>
      </c>
      <c r="AG72">
        <v>42.488638000000002</v>
      </c>
      <c r="AH72">
        <v>58.632708000000001</v>
      </c>
      <c r="AI72">
        <v>0</v>
      </c>
      <c r="AJ72">
        <v>0</v>
      </c>
      <c r="AK72">
        <v>26.555779999999999</v>
      </c>
      <c r="AL72">
        <v>0</v>
      </c>
      <c r="AM72">
        <v>16.345120999999999</v>
      </c>
      <c r="AN72">
        <v>0.82262800000000003</v>
      </c>
      <c r="AO72">
        <v>0</v>
      </c>
      <c r="AP72">
        <v>6.1487999999999996</v>
      </c>
      <c r="AQ72">
        <v>41.983663999999997</v>
      </c>
      <c r="AR72">
        <v>48.024000000000001</v>
      </c>
      <c r="AS72">
        <v>31.897383000000001</v>
      </c>
      <c r="AT72">
        <v>11.2476</v>
      </c>
      <c r="AU72">
        <v>0</v>
      </c>
      <c r="AV72">
        <v>8.7660699999999991</v>
      </c>
      <c r="AW72">
        <v>0</v>
      </c>
      <c r="AX72">
        <v>0</v>
      </c>
      <c r="AY72">
        <v>0</v>
      </c>
      <c r="AZ72">
        <f t="shared" si="3"/>
        <v>85.435026999999991</v>
      </c>
      <c r="BA72">
        <f t="shared" si="4"/>
        <v>2371.4895059999994</v>
      </c>
      <c r="BD72">
        <v>4.2938999999999998</v>
      </c>
      <c r="BE72">
        <v>0</v>
      </c>
      <c r="BF72">
        <v>2.1850000000000001E-2</v>
      </c>
      <c r="BG72">
        <v>0</v>
      </c>
      <c r="BH72">
        <v>1.1150000000000001E-3</v>
      </c>
      <c r="BI72">
        <v>0.83574999999999999</v>
      </c>
      <c r="BJ72">
        <v>0</v>
      </c>
      <c r="BK72">
        <v>1.566E-2</v>
      </c>
      <c r="BL72">
        <v>0</v>
      </c>
      <c r="BM72">
        <v>0</v>
      </c>
      <c r="BN72">
        <v>0</v>
      </c>
      <c r="BO72">
        <v>2.0099999999999998</v>
      </c>
      <c r="BP72">
        <v>2.19</v>
      </c>
      <c r="BQ72">
        <v>3.542468</v>
      </c>
      <c r="BR72">
        <v>0</v>
      </c>
      <c r="BS72">
        <v>1.62</v>
      </c>
      <c r="BT72">
        <v>0</v>
      </c>
      <c r="BU72">
        <v>2.6925150000000002</v>
      </c>
      <c r="BV72">
        <v>1.341844</v>
      </c>
      <c r="BW72">
        <v>9.34</v>
      </c>
      <c r="BX72">
        <v>4.2581249999999997</v>
      </c>
      <c r="BY72">
        <v>0.25</v>
      </c>
      <c r="BZ72">
        <v>1.938104</v>
      </c>
      <c r="CA72">
        <v>3.070424</v>
      </c>
      <c r="CB72">
        <v>0.94</v>
      </c>
      <c r="CC72">
        <v>0.53</v>
      </c>
      <c r="CD72">
        <v>1.97</v>
      </c>
      <c r="CE72">
        <v>0</v>
      </c>
      <c r="CF72">
        <v>0.19</v>
      </c>
      <c r="CG72">
        <v>3.78</v>
      </c>
      <c r="CH72">
        <v>0.46717799999999998</v>
      </c>
      <c r="CI72">
        <v>7.86</v>
      </c>
      <c r="CJ72">
        <v>1.95</v>
      </c>
      <c r="CK72">
        <v>1.84</v>
      </c>
      <c r="CL72">
        <v>4.7232900000000004</v>
      </c>
      <c r="CM72">
        <v>0.935114</v>
      </c>
      <c r="CN72">
        <v>3.542468</v>
      </c>
      <c r="CO72">
        <v>3.03</v>
      </c>
      <c r="CP72">
        <v>0.99398600000000004</v>
      </c>
      <c r="CQ72">
        <v>2.7933979999999998</v>
      </c>
      <c r="CR72">
        <v>3.57</v>
      </c>
      <c r="CS72">
        <v>1.963816</v>
      </c>
      <c r="CT72">
        <v>1.9429620000000001</v>
      </c>
      <c r="CU72">
        <v>0.97984300000000002</v>
      </c>
      <c r="CV72">
        <v>2.6836869999999999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85.435026999999991</v>
      </c>
    </row>
    <row r="73" spans="1:114">
      <c r="A73" t="s">
        <v>115</v>
      </c>
      <c r="B73">
        <v>0</v>
      </c>
      <c r="C73">
        <v>0</v>
      </c>
      <c r="D73">
        <v>36.817495999999998</v>
      </c>
      <c r="E73">
        <v>0</v>
      </c>
      <c r="F73">
        <v>14.482229</v>
      </c>
      <c r="G73">
        <v>22.628482000000002</v>
      </c>
      <c r="H73">
        <v>0</v>
      </c>
      <c r="I73">
        <v>90.319119999999998</v>
      </c>
      <c r="J73">
        <v>2.2865600000000001</v>
      </c>
      <c r="K73">
        <v>343.89265999999998</v>
      </c>
      <c r="L73">
        <v>437.61432400000001</v>
      </c>
      <c r="M73">
        <v>92.912925000000001</v>
      </c>
      <c r="N73">
        <v>119.136178</v>
      </c>
      <c r="O73">
        <v>62.394581000000002</v>
      </c>
      <c r="P73">
        <v>98.798310000000001</v>
      </c>
      <c r="Q73">
        <v>21.268007000000001</v>
      </c>
      <c r="R73">
        <v>42.846212999999999</v>
      </c>
      <c r="S73">
        <v>26.616266</v>
      </c>
      <c r="T73">
        <v>0.56176800000000005</v>
      </c>
      <c r="U73">
        <v>348.97500000000002</v>
      </c>
      <c r="V73">
        <v>20.731850000000001</v>
      </c>
      <c r="W73">
        <v>34.799309999999998</v>
      </c>
      <c r="X73">
        <v>147.515625</v>
      </c>
      <c r="Y73">
        <v>0</v>
      </c>
      <c r="Z73">
        <v>13.1076</v>
      </c>
      <c r="AA73">
        <v>0</v>
      </c>
      <c r="AB73">
        <v>13.600092</v>
      </c>
      <c r="AC73">
        <v>0</v>
      </c>
      <c r="AD73">
        <v>9.4297959999999996</v>
      </c>
      <c r="AE73">
        <v>0</v>
      </c>
      <c r="AF73">
        <v>8.3321880000000004</v>
      </c>
      <c r="AG73">
        <v>42.488638000000002</v>
      </c>
      <c r="AH73">
        <v>58.632708000000001</v>
      </c>
      <c r="AI73">
        <v>0</v>
      </c>
      <c r="AJ73">
        <v>0</v>
      </c>
      <c r="AK73">
        <v>26.555779999999999</v>
      </c>
      <c r="AL73">
        <v>0</v>
      </c>
      <c r="AM73">
        <v>16.345120999999999</v>
      </c>
      <c r="AN73">
        <v>0.82262800000000003</v>
      </c>
      <c r="AO73">
        <v>0</v>
      </c>
      <c r="AP73">
        <v>0</v>
      </c>
      <c r="AQ73">
        <v>41.983663999999997</v>
      </c>
      <c r="AR73">
        <v>48.024000000000001</v>
      </c>
      <c r="AS73">
        <v>31.897383000000001</v>
      </c>
      <c r="AT73">
        <v>11.2476</v>
      </c>
      <c r="AU73">
        <v>0</v>
      </c>
      <c r="AV73">
        <v>8.7660699999999991</v>
      </c>
      <c r="AW73">
        <v>0</v>
      </c>
      <c r="AX73">
        <v>0</v>
      </c>
      <c r="AY73">
        <v>0</v>
      </c>
      <c r="AZ73">
        <f t="shared" si="3"/>
        <v>85.587947999999997</v>
      </c>
      <c r="BA73">
        <f t="shared" si="4"/>
        <v>2381.4181199999998</v>
      </c>
      <c r="BD73">
        <v>4.2938999999999998</v>
      </c>
      <c r="BE73">
        <v>0</v>
      </c>
      <c r="BF73">
        <v>2.1552999999999999E-2</v>
      </c>
      <c r="BG73">
        <v>0</v>
      </c>
      <c r="BH73">
        <v>1.1150000000000001E-3</v>
      </c>
      <c r="BI73">
        <v>0.83574999999999999</v>
      </c>
      <c r="BJ73">
        <v>0</v>
      </c>
      <c r="BK73">
        <v>1.566E-2</v>
      </c>
      <c r="BL73">
        <v>0</v>
      </c>
      <c r="BM73">
        <v>0</v>
      </c>
      <c r="BN73">
        <v>0</v>
      </c>
      <c r="BO73">
        <v>2.0099999999999998</v>
      </c>
      <c r="BP73">
        <v>2.19</v>
      </c>
      <c r="BQ73">
        <v>3.542468</v>
      </c>
      <c r="BR73">
        <v>5.4765000000000001E-2</v>
      </c>
      <c r="BS73">
        <v>1.62</v>
      </c>
      <c r="BT73">
        <v>0.36158299999999999</v>
      </c>
      <c r="BU73">
        <v>2.6925150000000002</v>
      </c>
      <c r="BV73">
        <v>1.341844</v>
      </c>
      <c r="BW73">
        <v>9.34</v>
      </c>
      <c r="BX73">
        <v>4.2581249999999997</v>
      </c>
      <c r="BY73">
        <v>0.25</v>
      </c>
      <c r="BZ73">
        <v>1.938104</v>
      </c>
      <c r="CA73">
        <v>3.070424</v>
      </c>
      <c r="CB73">
        <v>0.94</v>
      </c>
      <c r="CC73">
        <v>0.53</v>
      </c>
      <c r="CD73">
        <v>1.97</v>
      </c>
      <c r="CE73">
        <v>0</v>
      </c>
      <c r="CF73">
        <v>0.19</v>
      </c>
      <c r="CG73">
        <v>3.78</v>
      </c>
      <c r="CH73">
        <v>0.46717799999999998</v>
      </c>
      <c r="CI73">
        <v>7.74</v>
      </c>
      <c r="CJ73">
        <v>1.95</v>
      </c>
      <c r="CK73">
        <v>1.84</v>
      </c>
      <c r="CL73">
        <v>4.5801600000000002</v>
      </c>
      <c r="CM73">
        <v>0.935114</v>
      </c>
      <c r="CN73">
        <v>3.542468</v>
      </c>
      <c r="CO73">
        <v>3.03</v>
      </c>
      <c r="CP73">
        <v>0.99398600000000004</v>
      </c>
      <c r="CQ73">
        <v>2.7933979999999998</v>
      </c>
      <c r="CR73">
        <v>3.57</v>
      </c>
      <c r="CS73">
        <v>1.963816</v>
      </c>
      <c r="CT73">
        <v>1.9429620000000001</v>
      </c>
      <c r="CU73">
        <v>0.97984300000000002</v>
      </c>
      <c r="CV73">
        <v>2.6836869999999999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85.587947999999997</v>
      </c>
    </row>
    <row r="74" spans="1:114">
      <c r="A74" t="s">
        <v>116</v>
      </c>
      <c r="B74">
        <v>0</v>
      </c>
      <c r="C74">
        <v>0</v>
      </c>
      <c r="D74">
        <v>36.817495999999998</v>
      </c>
      <c r="E74">
        <v>0</v>
      </c>
      <c r="F74">
        <v>14.482229</v>
      </c>
      <c r="G74">
        <v>22.628482000000002</v>
      </c>
      <c r="H74">
        <v>0</v>
      </c>
      <c r="I74">
        <v>90.319119999999998</v>
      </c>
      <c r="J74">
        <v>2.2865600000000001</v>
      </c>
      <c r="K74">
        <v>343.89265999999998</v>
      </c>
      <c r="L74">
        <v>437.61432400000001</v>
      </c>
      <c r="M74">
        <v>92.912925000000001</v>
      </c>
      <c r="N74">
        <v>119.136178</v>
      </c>
      <c r="O74">
        <v>62.394581000000002</v>
      </c>
      <c r="P74">
        <v>98.798310000000001</v>
      </c>
      <c r="Q74">
        <v>21.268007000000001</v>
      </c>
      <c r="R74">
        <v>42.846212999999999</v>
      </c>
      <c r="S74">
        <v>26.616266</v>
      </c>
      <c r="T74">
        <v>0.56176800000000005</v>
      </c>
      <c r="U74">
        <v>348.97500000000002</v>
      </c>
      <c r="V74">
        <v>20.731850000000001</v>
      </c>
      <c r="W74">
        <v>34.799309999999998</v>
      </c>
      <c r="X74">
        <v>147.515625</v>
      </c>
      <c r="Y74">
        <v>0</v>
      </c>
      <c r="Z74">
        <v>13.1076</v>
      </c>
      <c r="AA74">
        <v>3.7919999999999998</v>
      </c>
      <c r="AB74">
        <v>13.600092</v>
      </c>
      <c r="AC74">
        <v>7.9142219999999996</v>
      </c>
      <c r="AD74">
        <v>9.4297959999999996</v>
      </c>
      <c r="AE74">
        <v>0</v>
      </c>
      <c r="AF74">
        <v>16.664376000000001</v>
      </c>
      <c r="AG74">
        <v>42.488638000000002</v>
      </c>
      <c r="AH74">
        <v>58.632708000000001</v>
      </c>
      <c r="AI74">
        <v>0</v>
      </c>
      <c r="AJ74">
        <v>0</v>
      </c>
      <c r="AK74">
        <v>26.555779999999999</v>
      </c>
      <c r="AL74">
        <v>0</v>
      </c>
      <c r="AM74">
        <v>16.345120999999999</v>
      </c>
      <c r="AN74">
        <v>0.82262800000000003</v>
      </c>
      <c r="AO74">
        <v>0</v>
      </c>
      <c r="AP74">
        <v>0</v>
      </c>
      <c r="AQ74">
        <v>41.983663999999997</v>
      </c>
      <c r="AR74">
        <v>48.024000000000001</v>
      </c>
      <c r="AS74">
        <v>31.897383000000001</v>
      </c>
      <c r="AT74">
        <v>11.2476</v>
      </c>
      <c r="AU74">
        <v>0</v>
      </c>
      <c r="AV74">
        <v>8.7660699999999991</v>
      </c>
      <c r="AW74">
        <v>0</v>
      </c>
      <c r="AX74">
        <v>0</v>
      </c>
      <c r="AY74">
        <v>0</v>
      </c>
      <c r="AZ74">
        <f t="shared" si="3"/>
        <v>85.92621299999999</v>
      </c>
      <c r="BA74">
        <f t="shared" si="4"/>
        <v>2401.7947949999998</v>
      </c>
      <c r="BD74">
        <v>4.2938999999999998</v>
      </c>
      <c r="BE74">
        <v>0</v>
      </c>
      <c r="BF74">
        <v>2.1552999999999999E-2</v>
      </c>
      <c r="BG74">
        <v>0</v>
      </c>
      <c r="BH74">
        <v>1.1150000000000001E-3</v>
      </c>
      <c r="BI74">
        <v>0.83574999999999999</v>
      </c>
      <c r="BJ74">
        <v>0</v>
      </c>
      <c r="BK74">
        <v>1.566E-2</v>
      </c>
      <c r="BL74">
        <v>0</v>
      </c>
      <c r="BM74">
        <v>0</v>
      </c>
      <c r="BN74">
        <v>0</v>
      </c>
      <c r="BO74">
        <v>2.0099999999999998</v>
      </c>
      <c r="BP74">
        <v>2.19</v>
      </c>
      <c r="BQ74">
        <v>3.542468</v>
      </c>
      <c r="BR74">
        <v>0.49598399999999998</v>
      </c>
      <c r="BS74">
        <v>1.62</v>
      </c>
      <c r="BT74">
        <v>0.40175899999999998</v>
      </c>
      <c r="BU74">
        <v>2.6925150000000002</v>
      </c>
      <c r="BV74">
        <v>1.341844</v>
      </c>
      <c r="BW74">
        <v>9.34</v>
      </c>
      <c r="BX74">
        <v>4.2581249999999997</v>
      </c>
      <c r="BY74">
        <v>0.25</v>
      </c>
      <c r="BZ74">
        <v>1.938104</v>
      </c>
      <c r="CA74">
        <v>3.070424</v>
      </c>
      <c r="CB74">
        <v>0.94</v>
      </c>
      <c r="CC74">
        <v>0.53</v>
      </c>
      <c r="CD74">
        <v>1.97</v>
      </c>
      <c r="CE74">
        <v>0</v>
      </c>
      <c r="CF74">
        <v>0.19</v>
      </c>
      <c r="CG74">
        <v>3.78</v>
      </c>
      <c r="CH74">
        <v>0.46717799999999998</v>
      </c>
      <c r="CI74">
        <v>7.74</v>
      </c>
      <c r="CJ74">
        <v>1.95</v>
      </c>
      <c r="CK74">
        <v>1.84</v>
      </c>
      <c r="CL74">
        <v>4.43703</v>
      </c>
      <c r="CM74">
        <v>0.935114</v>
      </c>
      <c r="CN74">
        <v>3.542468</v>
      </c>
      <c r="CO74">
        <v>3.03</v>
      </c>
      <c r="CP74">
        <v>0.99398600000000004</v>
      </c>
      <c r="CQ74">
        <v>2.7933979999999998</v>
      </c>
      <c r="CR74">
        <v>3.57</v>
      </c>
      <c r="CS74">
        <v>1.963816</v>
      </c>
      <c r="CT74">
        <v>1.9429620000000001</v>
      </c>
      <c r="CU74">
        <v>0.97984300000000002</v>
      </c>
      <c r="CV74">
        <v>2.6836869999999999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85.92621299999999</v>
      </c>
    </row>
    <row r="75" spans="1:114">
      <c r="A75" t="s">
        <v>117</v>
      </c>
      <c r="B75">
        <v>0</v>
      </c>
      <c r="C75">
        <v>0</v>
      </c>
      <c r="D75">
        <v>36.817495999999998</v>
      </c>
      <c r="E75">
        <v>0</v>
      </c>
      <c r="F75">
        <v>14.482229</v>
      </c>
      <c r="G75">
        <v>22.628482000000002</v>
      </c>
      <c r="H75">
        <v>0</v>
      </c>
      <c r="I75">
        <v>90.319119999999998</v>
      </c>
      <c r="J75">
        <v>2.2865600000000001</v>
      </c>
      <c r="K75">
        <v>343.89265999999998</v>
      </c>
      <c r="L75">
        <v>437.61432400000001</v>
      </c>
      <c r="M75">
        <v>92.912925000000001</v>
      </c>
      <c r="N75">
        <v>119.136178</v>
      </c>
      <c r="O75">
        <v>62.394581000000002</v>
      </c>
      <c r="P75">
        <v>98.798310000000001</v>
      </c>
      <c r="Q75">
        <v>21.268007000000001</v>
      </c>
      <c r="R75">
        <v>42.846212999999999</v>
      </c>
      <c r="S75">
        <v>26.616266</v>
      </c>
      <c r="T75">
        <v>0.56176800000000005</v>
      </c>
      <c r="U75">
        <v>348.97500000000002</v>
      </c>
      <c r="V75">
        <v>20.731850000000001</v>
      </c>
      <c r="W75">
        <v>34.799309999999998</v>
      </c>
      <c r="X75">
        <v>147.515625</v>
      </c>
      <c r="Y75">
        <v>0</v>
      </c>
      <c r="Z75">
        <v>11</v>
      </c>
      <c r="AA75">
        <v>13.983000000000001</v>
      </c>
      <c r="AB75">
        <v>27.338961000000001</v>
      </c>
      <c r="AC75">
        <v>15.828445</v>
      </c>
      <c r="AD75">
        <v>15.306336</v>
      </c>
      <c r="AE75">
        <v>0</v>
      </c>
      <c r="AF75">
        <v>25.403012</v>
      </c>
      <c r="AG75">
        <v>42.488638000000002</v>
      </c>
      <c r="AH75">
        <v>68.404826</v>
      </c>
      <c r="AI75">
        <v>0</v>
      </c>
      <c r="AJ75">
        <v>0</v>
      </c>
      <c r="AK75">
        <v>26.555779999999999</v>
      </c>
      <c r="AL75">
        <v>0</v>
      </c>
      <c r="AM75">
        <v>16.345120999999999</v>
      </c>
      <c r="AN75">
        <v>0.82262800000000003</v>
      </c>
      <c r="AO75">
        <v>0</v>
      </c>
      <c r="AP75">
        <v>0</v>
      </c>
      <c r="AQ75">
        <v>41.983663999999997</v>
      </c>
      <c r="AR75">
        <v>48.024000000000001</v>
      </c>
      <c r="AS75">
        <v>31.897383000000001</v>
      </c>
      <c r="AT75">
        <v>11.2476</v>
      </c>
      <c r="AU75">
        <v>0</v>
      </c>
      <c r="AV75">
        <v>8.7660699999999991</v>
      </c>
      <c r="AW75">
        <v>0</v>
      </c>
      <c r="AX75">
        <v>0</v>
      </c>
      <c r="AY75">
        <v>0</v>
      </c>
      <c r="AZ75">
        <f t="shared" si="3"/>
        <v>85.758866999999995</v>
      </c>
      <c r="BA75">
        <f t="shared" si="4"/>
        <v>2455.7512349999997</v>
      </c>
      <c r="BD75">
        <v>4.2938999999999998</v>
      </c>
      <c r="BE75">
        <v>0</v>
      </c>
      <c r="BF75">
        <v>2.1552999999999999E-2</v>
      </c>
      <c r="BG75">
        <v>0</v>
      </c>
      <c r="BH75">
        <v>1.1150000000000001E-3</v>
      </c>
      <c r="BI75">
        <v>0.83574999999999999</v>
      </c>
      <c r="BJ75">
        <v>0</v>
      </c>
      <c r="BK75">
        <v>1.566E-2</v>
      </c>
      <c r="BL75">
        <v>0</v>
      </c>
      <c r="BM75">
        <v>0</v>
      </c>
      <c r="BN75">
        <v>0</v>
      </c>
      <c r="BO75">
        <v>2.0099999999999998</v>
      </c>
      <c r="BP75">
        <v>2.19</v>
      </c>
      <c r="BQ75">
        <v>3.542468</v>
      </c>
      <c r="BR75">
        <v>0.91274200000000005</v>
      </c>
      <c r="BS75">
        <v>1.62</v>
      </c>
      <c r="BT75">
        <v>0.63435600000000003</v>
      </c>
      <c r="BU75">
        <v>2.6925150000000002</v>
      </c>
      <c r="BV75">
        <v>1.341844</v>
      </c>
      <c r="BW75">
        <v>9.34</v>
      </c>
      <c r="BX75">
        <v>4.2581249999999997</v>
      </c>
      <c r="BY75">
        <v>0.25</v>
      </c>
      <c r="BZ75">
        <v>1.938104</v>
      </c>
      <c r="CA75">
        <v>3.070424</v>
      </c>
      <c r="CB75">
        <v>0.94</v>
      </c>
      <c r="CC75">
        <v>0.53</v>
      </c>
      <c r="CD75">
        <v>1.97</v>
      </c>
      <c r="CE75">
        <v>0</v>
      </c>
      <c r="CF75">
        <v>0.19</v>
      </c>
      <c r="CG75">
        <v>3.78</v>
      </c>
      <c r="CH75">
        <v>0.54503999999999997</v>
      </c>
      <c r="CI75">
        <v>7.74</v>
      </c>
      <c r="CJ75">
        <v>1.95</v>
      </c>
      <c r="CK75">
        <v>1.84</v>
      </c>
      <c r="CL75">
        <v>3.5424669999999998</v>
      </c>
      <c r="CM75">
        <v>0.935114</v>
      </c>
      <c r="CN75">
        <v>3.542468</v>
      </c>
      <c r="CO75">
        <v>3.03</v>
      </c>
      <c r="CP75">
        <v>0.99398600000000004</v>
      </c>
      <c r="CQ75">
        <v>2.7933979999999998</v>
      </c>
      <c r="CR75">
        <v>3.57</v>
      </c>
      <c r="CS75">
        <v>1.963816</v>
      </c>
      <c r="CT75">
        <v>1.9429620000000001</v>
      </c>
      <c r="CU75">
        <v>0.97984300000000002</v>
      </c>
      <c r="CV75">
        <v>2.6836869999999999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85.758866999999995</v>
      </c>
    </row>
    <row r="76" spans="1:114">
      <c r="A76" t="s">
        <v>118</v>
      </c>
      <c r="B76">
        <v>0</v>
      </c>
      <c r="C76">
        <v>0</v>
      </c>
      <c r="D76">
        <v>36.817495999999998</v>
      </c>
      <c r="E76">
        <v>0</v>
      </c>
      <c r="F76">
        <v>14.482229</v>
      </c>
      <c r="G76">
        <v>22.628482000000002</v>
      </c>
      <c r="H76">
        <v>0</v>
      </c>
      <c r="I76">
        <v>90.319119999999998</v>
      </c>
      <c r="J76">
        <v>2.2865600000000001</v>
      </c>
      <c r="K76">
        <v>343.89265999999998</v>
      </c>
      <c r="L76">
        <v>437.61432400000001</v>
      </c>
      <c r="M76">
        <v>92.912925000000001</v>
      </c>
      <c r="N76">
        <v>119.136178</v>
      </c>
      <c r="O76">
        <v>62.394581000000002</v>
      </c>
      <c r="P76">
        <v>98.798310000000001</v>
      </c>
      <c r="Q76">
        <v>21.268007000000001</v>
      </c>
      <c r="R76">
        <v>42.846212999999999</v>
      </c>
      <c r="S76">
        <v>26.616266</v>
      </c>
      <c r="T76">
        <v>0.56176800000000005</v>
      </c>
      <c r="U76">
        <v>348.97500000000002</v>
      </c>
      <c r="V76">
        <v>20.731850000000001</v>
      </c>
      <c r="W76">
        <v>34.799309999999998</v>
      </c>
      <c r="X76">
        <v>147.515625</v>
      </c>
      <c r="Y76">
        <v>0</v>
      </c>
      <c r="Z76">
        <v>13.1076</v>
      </c>
      <c r="AA76">
        <v>28.045000000000002</v>
      </c>
      <c r="AB76">
        <v>41.133339999999997</v>
      </c>
      <c r="AC76">
        <v>30.104384</v>
      </c>
      <c r="AD76">
        <v>28.289387999999999</v>
      </c>
      <c r="AE76">
        <v>0</v>
      </c>
      <c r="AF76">
        <v>36.580337999999998</v>
      </c>
      <c r="AG76">
        <v>42.488638000000002</v>
      </c>
      <c r="AH76">
        <v>96.548525999999995</v>
      </c>
      <c r="AI76">
        <v>0</v>
      </c>
      <c r="AJ76">
        <v>0</v>
      </c>
      <c r="AK76">
        <v>26.555779999999999</v>
      </c>
      <c r="AL76">
        <v>0</v>
      </c>
      <c r="AM76">
        <v>16.345120999999999</v>
      </c>
      <c r="AN76">
        <v>0.82262800000000003</v>
      </c>
      <c r="AO76">
        <v>0</v>
      </c>
      <c r="AP76">
        <v>0</v>
      </c>
      <c r="AQ76">
        <v>41.983663999999997</v>
      </c>
      <c r="AR76">
        <v>48.024000000000001</v>
      </c>
      <c r="AS76">
        <v>31.897383000000001</v>
      </c>
      <c r="AT76">
        <v>11.2476</v>
      </c>
      <c r="AU76">
        <v>0</v>
      </c>
      <c r="AV76">
        <v>8.7660699999999991</v>
      </c>
      <c r="AW76">
        <v>0</v>
      </c>
      <c r="AX76">
        <v>0</v>
      </c>
      <c r="AY76">
        <v>0</v>
      </c>
      <c r="AZ76">
        <f t="shared" si="3"/>
        <v>86.682229000000007</v>
      </c>
      <c r="BA76">
        <f t="shared" si="4"/>
        <v>2553.2185930000005</v>
      </c>
      <c r="BD76">
        <v>4.2938999999999998</v>
      </c>
      <c r="BE76">
        <v>0</v>
      </c>
      <c r="BF76">
        <v>2.1552999999999999E-2</v>
      </c>
      <c r="BG76">
        <v>0</v>
      </c>
      <c r="BH76">
        <v>1.1150000000000001E-3</v>
      </c>
      <c r="BI76">
        <v>0.83574999999999999</v>
      </c>
      <c r="BJ76">
        <v>0</v>
      </c>
      <c r="BK76">
        <v>1.566E-2</v>
      </c>
      <c r="BL76">
        <v>0</v>
      </c>
      <c r="BM76">
        <v>0</v>
      </c>
      <c r="BN76">
        <v>0</v>
      </c>
      <c r="BO76">
        <v>2.0099999999999998</v>
      </c>
      <c r="BP76">
        <v>2.19</v>
      </c>
      <c r="BQ76">
        <v>3.542468</v>
      </c>
      <c r="BR76">
        <v>0.99196799999999996</v>
      </c>
      <c r="BS76">
        <v>1.62</v>
      </c>
      <c r="BT76">
        <v>1.2560249999999999</v>
      </c>
      <c r="BU76">
        <v>2.6925150000000002</v>
      </c>
      <c r="BV76">
        <v>1.341844</v>
      </c>
      <c r="BW76">
        <v>9.34</v>
      </c>
      <c r="BX76">
        <v>4.2581249999999997</v>
      </c>
      <c r="BY76">
        <v>0.25</v>
      </c>
      <c r="BZ76">
        <v>1.938104</v>
      </c>
      <c r="CA76">
        <v>3.070424</v>
      </c>
      <c r="CB76">
        <v>0.94</v>
      </c>
      <c r="CC76">
        <v>0.53</v>
      </c>
      <c r="CD76">
        <v>1.97</v>
      </c>
      <c r="CE76">
        <v>0</v>
      </c>
      <c r="CF76">
        <v>0.19</v>
      </c>
      <c r="CG76">
        <v>3.78</v>
      </c>
      <c r="CH76">
        <v>0.76750700000000005</v>
      </c>
      <c r="CI76">
        <v>7.74</v>
      </c>
      <c r="CJ76">
        <v>1.95</v>
      </c>
      <c r="CK76">
        <v>1.84</v>
      </c>
      <c r="CL76">
        <v>3.5424669999999998</v>
      </c>
      <c r="CM76">
        <v>0.935114</v>
      </c>
      <c r="CN76">
        <v>3.542468</v>
      </c>
      <c r="CO76">
        <v>3.03</v>
      </c>
      <c r="CP76">
        <v>0.99398600000000004</v>
      </c>
      <c r="CQ76">
        <v>2.7933979999999998</v>
      </c>
      <c r="CR76">
        <v>3.57</v>
      </c>
      <c r="CS76">
        <v>1.963816</v>
      </c>
      <c r="CT76">
        <v>1.9429620000000001</v>
      </c>
      <c r="CU76">
        <v>0.97984300000000002</v>
      </c>
      <c r="CV76">
        <v>2.6836869999999999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86.682229000000007</v>
      </c>
    </row>
    <row r="77" spans="1:114">
      <c r="A77" t="s">
        <v>119</v>
      </c>
      <c r="B77">
        <v>0</v>
      </c>
      <c r="C77">
        <v>0</v>
      </c>
      <c r="D77">
        <v>36.817495999999998</v>
      </c>
      <c r="E77">
        <v>0</v>
      </c>
      <c r="F77">
        <v>14.482229</v>
      </c>
      <c r="G77">
        <v>22.628482000000002</v>
      </c>
      <c r="H77">
        <v>0</v>
      </c>
      <c r="I77">
        <v>90.319119999999998</v>
      </c>
      <c r="J77">
        <v>2.2865600000000001</v>
      </c>
      <c r="K77">
        <v>343.89265999999998</v>
      </c>
      <c r="L77">
        <v>437.61432400000001</v>
      </c>
      <c r="M77">
        <v>92.912925000000001</v>
      </c>
      <c r="N77">
        <v>119.136178</v>
      </c>
      <c r="O77">
        <v>62.394581000000002</v>
      </c>
      <c r="P77">
        <v>98.038323000000005</v>
      </c>
      <c r="Q77">
        <v>21.268007000000001</v>
      </c>
      <c r="R77">
        <v>42.846212999999999</v>
      </c>
      <c r="S77">
        <v>26.616266</v>
      </c>
      <c r="T77">
        <v>0.56176800000000005</v>
      </c>
      <c r="U77">
        <v>348.97500000000002</v>
      </c>
      <c r="V77">
        <v>20.731850000000001</v>
      </c>
      <c r="W77">
        <v>34.799309999999998</v>
      </c>
      <c r="X77">
        <v>147.515625</v>
      </c>
      <c r="Y77">
        <v>0</v>
      </c>
      <c r="Z77">
        <v>13.1076</v>
      </c>
      <c r="AA77">
        <v>28.045000000000002</v>
      </c>
      <c r="AB77">
        <v>41.133339999999997</v>
      </c>
      <c r="AC77">
        <v>30.104384</v>
      </c>
      <c r="AD77">
        <v>28.289387999999999</v>
      </c>
      <c r="AE77">
        <v>0</v>
      </c>
      <c r="AF77">
        <v>36.580337999999998</v>
      </c>
      <c r="AG77">
        <v>42.488638000000002</v>
      </c>
      <c r="AH77">
        <v>120.68565700000001</v>
      </c>
      <c r="AI77">
        <v>0</v>
      </c>
      <c r="AJ77">
        <v>0</v>
      </c>
      <c r="AK77">
        <v>26.555779999999999</v>
      </c>
      <c r="AL77">
        <v>0</v>
      </c>
      <c r="AM77">
        <v>16.345120999999999</v>
      </c>
      <c r="AN77">
        <v>0.82262800000000003</v>
      </c>
      <c r="AO77">
        <v>0</v>
      </c>
      <c r="AP77">
        <v>0</v>
      </c>
      <c r="AQ77">
        <v>41.983663999999997</v>
      </c>
      <c r="AR77">
        <v>48.024000000000001</v>
      </c>
      <c r="AS77">
        <v>31.897383000000001</v>
      </c>
      <c r="AT77">
        <v>11.2476</v>
      </c>
      <c r="AU77">
        <v>0</v>
      </c>
      <c r="AV77">
        <v>8.7660699999999991</v>
      </c>
      <c r="AW77">
        <v>0</v>
      </c>
      <c r="AX77">
        <v>0</v>
      </c>
      <c r="AY77">
        <v>0</v>
      </c>
      <c r="AZ77">
        <f t="shared" si="3"/>
        <v>86.874105</v>
      </c>
      <c r="BA77">
        <f t="shared" si="4"/>
        <v>2576.7876130000004</v>
      </c>
      <c r="BD77">
        <v>4.2938999999999998</v>
      </c>
      <c r="BE77">
        <v>0</v>
      </c>
      <c r="BF77">
        <v>2.1552999999999999E-2</v>
      </c>
      <c r="BG77">
        <v>0</v>
      </c>
      <c r="BH77">
        <v>1.1150000000000001E-3</v>
      </c>
      <c r="BI77">
        <v>0.83574999999999999</v>
      </c>
      <c r="BJ77">
        <v>0</v>
      </c>
      <c r="BK77">
        <v>1.566E-2</v>
      </c>
      <c r="BL77">
        <v>0</v>
      </c>
      <c r="BM77">
        <v>0</v>
      </c>
      <c r="BN77">
        <v>0</v>
      </c>
      <c r="BO77">
        <v>2.0099999999999998</v>
      </c>
      <c r="BP77">
        <v>2.19</v>
      </c>
      <c r="BQ77">
        <v>3.542468</v>
      </c>
      <c r="BR77">
        <v>0.99196799999999996</v>
      </c>
      <c r="BS77">
        <v>1.62</v>
      </c>
      <c r="BT77">
        <v>1.2560249999999999</v>
      </c>
      <c r="BU77">
        <v>2.6925150000000002</v>
      </c>
      <c r="BV77">
        <v>1.341844</v>
      </c>
      <c r="BW77">
        <v>9.34</v>
      </c>
      <c r="BX77">
        <v>4.2581249999999997</v>
      </c>
      <c r="BY77">
        <v>0.25</v>
      </c>
      <c r="BZ77">
        <v>1.938104</v>
      </c>
      <c r="CA77">
        <v>3.070424</v>
      </c>
      <c r="CB77">
        <v>0.94</v>
      </c>
      <c r="CC77">
        <v>0.53</v>
      </c>
      <c r="CD77">
        <v>1.97</v>
      </c>
      <c r="CE77">
        <v>0</v>
      </c>
      <c r="CF77">
        <v>0.19</v>
      </c>
      <c r="CG77">
        <v>3.78</v>
      </c>
      <c r="CH77">
        <v>0.95938299999999999</v>
      </c>
      <c r="CI77">
        <v>7.74</v>
      </c>
      <c r="CJ77">
        <v>1.95</v>
      </c>
      <c r="CK77">
        <v>1.84</v>
      </c>
      <c r="CL77">
        <v>3.5424669999999998</v>
      </c>
      <c r="CM77">
        <v>0.935114</v>
      </c>
      <c r="CN77">
        <v>3.542468</v>
      </c>
      <c r="CO77">
        <v>3.03</v>
      </c>
      <c r="CP77">
        <v>0.99398600000000004</v>
      </c>
      <c r="CQ77">
        <v>2.7933979999999998</v>
      </c>
      <c r="CR77">
        <v>3.57</v>
      </c>
      <c r="CS77">
        <v>1.963816</v>
      </c>
      <c r="CT77">
        <v>1.9429620000000001</v>
      </c>
      <c r="CU77">
        <v>0.97984300000000002</v>
      </c>
      <c r="CV77">
        <v>2.6836869999999999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86.874105</v>
      </c>
    </row>
    <row r="78" spans="1:114">
      <c r="A78" t="s">
        <v>120</v>
      </c>
      <c r="B78">
        <v>0</v>
      </c>
      <c r="C78">
        <v>0</v>
      </c>
      <c r="D78">
        <v>36.817495999999998</v>
      </c>
      <c r="E78">
        <v>0</v>
      </c>
      <c r="F78">
        <v>14.482229</v>
      </c>
      <c r="G78">
        <v>22.628482000000002</v>
      </c>
      <c r="H78">
        <v>0</v>
      </c>
      <c r="I78">
        <v>90.319119999999998</v>
      </c>
      <c r="J78">
        <v>2.2865600000000001</v>
      </c>
      <c r="K78">
        <v>343.89265999999998</v>
      </c>
      <c r="L78">
        <v>437.61432400000001</v>
      </c>
      <c r="M78">
        <v>92.912925000000001</v>
      </c>
      <c r="N78">
        <v>119.136178</v>
      </c>
      <c r="O78">
        <v>62.394581000000002</v>
      </c>
      <c r="P78">
        <v>98.038323000000005</v>
      </c>
      <c r="Q78">
        <v>21.268007000000001</v>
      </c>
      <c r="R78">
        <v>42.846212999999999</v>
      </c>
      <c r="S78">
        <v>26.616266</v>
      </c>
      <c r="T78">
        <v>0.56176800000000005</v>
      </c>
      <c r="U78">
        <v>348.97500000000002</v>
      </c>
      <c r="V78">
        <v>20.731850000000001</v>
      </c>
      <c r="W78">
        <v>34.799309999999998</v>
      </c>
      <c r="X78">
        <v>147.515625</v>
      </c>
      <c r="Y78">
        <v>0</v>
      </c>
      <c r="Z78">
        <v>13.1076</v>
      </c>
      <c r="AA78">
        <v>28.09872</v>
      </c>
      <c r="AB78">
        <v>41.133339999999997</v>
      </c>
      <c r="AC78">
        <v>30.104384</v>
      </c>
      <c r="AD78">
        <v>28.289387999999999</v>
      </c>
      <c r="AE78">
        <v>0</v>
      </c>
      <c r="AF78">
        <v>36.580337999999998</v>
      </c>
      <c r="AG78">
        <v>42.488638000000002</v>
      </c>
      <c r="AH78">
        <v>120.68565700000001</v>
      </c>
      <c r="AI78">
        <v>0</v>
      </c>
      <c r="AJ78">
        <v>0</v>
      </c>
      <c r="AK78">
        <v>26.555779999999999</v>
      </c>
      <c r="AL78">
        <v>0</v>
      </c>
      <c r="AM78">
        <v>16.345120999999999</v>
      </c>
      <c r="AN78">
        <v>0.82262800000000003</v>
      </c>
      <c r="AO78">
        <v>0</v>
      </c>
      <c r="AP78">
        <v>0.25619999999999998</v>
      </c>
      <c r="AQ78">
        <v>41.983663999999997</v>
      </c>
      <c r="AR78">
        <v>48.024000000000001</v>
      </c>
      <c r="AS78">
        <v>31.897383000000001</v>
      </c>
      <c r="AT78">
        <v>11.2476</v>
      </c>
      <c r="AU78">
        <v>0</v>
      </c>
      <c r="AV78">
        <v>8.7660699999999991</v>
      </c>
      <c r="AW78">
        <v>0</v>
      </c>
      <c r="AX78">
        <v>0</v>
      </c>
      <c r="AY78">
        <v>0</v>
      </c>
      <c r="AZ78">
        <f t="shared" si="3"/>
        <v>86.874105</v>
      </c>
      <c r="BA78">
        <f t="shared" si="4"/>
        <v>2577.0975330000001</v>
      </c>
      <c r="BD78">
        <v>4.2938999999999998</v>
      </c>
      <c r="BE78">
        <v>0</v>
      </c>
      <c r="BF78">
        <v>2.1552999999999999E-2</v>
      </c>
      <c r="BG78">
        <v>0</v>
      </c>
      <c r="BH78">
        <v>1.1150000000000001E-3</v>
      </c>
      <c r="BI78">
        <v>0.83574999999999999</v>
      </c>
      <c r="BJ78">
        <v>0</v>
      </c>
      <c r="BK78">
        <v>1.566E-2</v>
      </c>
      <c r="BL78">
        <v>0</v>
      </c>
      <c r="BM78">
        <v>0</v>
      </c>
      <c r="BN78">
        <v>0</v>
      </c>
      <c r="BO78">
        <v>2.0099999999999998</v>
      </c>
      <c r="BP78">
        <v>2.19</v>
      </c>
      <c r="BQ78">
        <v>3.542468</v>
      </c>
      <c r="BR78">
        <v>0.99196799999999996</v>
      </c>
      <c r="BS78">
        <v>1.62</v>
      </c>
      <c r="BT78">
        <v>1.2560249999999999</v>
      </c>
      <c r="BU78">
        <v>2.6925150000000002</v>
      </c>
      <c r="BV78">
        <v>1.341844</v>
      </c>
      <c r="BW78">
        <v>9.34</v>
      </c>
      <c r="BX78">
        <v>4.2581249999999997</v>
      </c>
      <c r="BY78">
        <v>0.25</v>
      </c>
      <c r="BZ78">
        <v>1.938104</v>
      </c>
      <c r="CA78">
        <v>3.070424</v>
      </c>
      <c r="CB78">
        <v>0.94</v>
      </c>
      <c r="CC78">
        <v>0.53</v>
      </c>
      <c r="CD78">
        <v>1.97</v>
      </c>
      <c r="CE78">
        <v>0</v>
      </c>
      <c r="CF78">
        <v>0.19</v>
      </c>
      <c r="CG78">
        <v>3.78</v>
      </c>
      <c r="CH78">
        <v>0.95938299999999999</v>
      </c>
      <c r="CI78">
        <v>7.74</v>
      </c>
      <c r="CJ78">
        <v>1.95</v>
      </c>
      <c r="CK78">
        <v>1.84</v>
      </c>
      <c r="CL78">
        <v>3.5424669999999998</v>
      </c>
      <c r="CM78">
        <v>0.935114</v>
      </c>
      <c r="CN78">
        <v>3.542468</v>
      </c>
      <c r="CO78">
        <v>3.03</v>
      </c>
      <c r="CP78">
        <v>0.99398600000000004</v>
      </c>
      <c r="CQ78">
        <v>2.7933979999999998</v>
      </c>
      <c r="CR78">
        <v>3.57</v>
      </c>
      <c r="CS78">
        <v>1.963816</v>
      </c>
      <c r="CT78">
        <v>1.9429620000000001</v>
      </c>
      <c r="CU78">
        <v>0.97984300000000002</v>
      </c>
      <c r="CV78">
        <v>2.6836869999999999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86.874105</v>
      </c>
    </row>
    <row r="79" spans="1:114">
      <c r="A79" t="s">
        <v>121</v>
      </c>
      <c r="B79">
        <v>0</v>
      </c>
      <c r="C79">
        <v>0</v>
      </c>
      <c r="D79">
        <v>36.817495999999998</v>
      </c>
      <c r="E79">
        <v>0</v>
      </c>
      <c r="F79">
        <v>14.482229</v>
      </c>
      <c r="G79">
        <v>22.628482000000002</v>
      </c>
      <c r="H79">
        <v>0</v>
      </c>
      <c r="I79">
        <v>90.319119999999998</v>
      </c>
      <c r="J79">
        <v>2.2865600000000001</v>
      </c>
      <c r="K79">
        <v>343.89265999999998</v>
      </c>
      <c r="L79">
        <v>437.61432400000001</v>
      </c>
      <c r="M79">
        <v>92.912925000000001</v>
      </c>
      <c r="N79">
        <v>119.136178</v>
      </c>
      <c r="O79">
        <v>62.394581000000002</v>
      </c>
      <c r="P79">
        <v>98.038323000000005</v>
      </c>
      <c r="Q79">
        <v>21.268007000000001</v>
      </c>
      <c r="R79">
        <v>42.846212999999999</v>
      </c>
      <c r="S79">
        <v>26.616266</v>
      </c>
      <c r="T79">
        <v>0.56176800000000005</v>
      </c>
      <c r="U79">
        <v>348.97500000000002</v>
      </c>
      <c r="V79">
        <v>20.731850000000001</v>
      </c>
      <c r="W79">
        <v>34.799309999999998</v>
      </c>
      <c r="X79">
        <v>147.515625</v>
      </c>
      <c r="Y79">
        <v>0</v>
      </c>
      <c r="Z79">
        <v>13.1076</v>
      </c>
      <c r="AA79">
        <v>28.09872</v>
      </c>
      <c r="AB79">
        <v>41.133339999999997</v>
      </c>
      <c r="AC79">
        <v>30.104384</v>
      </c>
      <c r="AD79">
        <v>28.289387999999999</v>
      </c>
      <c r="AE79">
        <v>0</v>
      </c>
      <c r="AF79">
        <v>36.580337999999998</v>
      </c>
      <c r="AG79">
        <v>42.488638000000002</v>
      </c>
      <c r="AH79">
        <v>120.68565700000001</v>
      </c>
      <c r="AI79">
        <v>0</v>
      </c>
      <c r="AJ79">
        <v>0</v>
      </c>
      <c r="AK79">
        <v>26.555779999999999</v>
      </c>
      <c r="AL79">
        <v>0</v>
      </c>
      <c r="AM79">
        <v>16.345120999999999</v>
      </c>
      <c r="AN79">
        <v>0.82262800000000003</v>
      </c>
      <c r="AO79">
        <v>0</v>
      </c>
      <c r="AP79">
        <v>0.25619999999999998</v>
      </c>
      <c r="AQ79">
        <v>41.983663999999997</v>
      </c>
      <c r="AR79">
        <v>48.024000000000001</v>
      </c>
      <c r="AS79">
        <v>31.897383000000001</v>
      </c>
      <c r="AT79">
        <v>11.2476</v>
      </c>
      <c r="AU79">
        <v>0</v>
      </c>
      <c r="AV79">
        <v>8.7660699999999991</v>
      </c>
      <c r="AW79">
        <v>0</v>
      </c>
      <c r="AX79">
        <v>0</v>
      </c>
      <c r="AY79">
        <v>0</v>
      </c>
      <c r="AZ79">
        <f t="shared" si="3"/>
        <v>86.633124000000009</v>
      </c>
      <c r="BA79">
        <f t="shared" si="4"/>
        <v>2576.8565520000002</v>
      </c>
      <c r="BD79">
        <v>4.2938999999999998</v>
      </c>
      <c r="BE79">
        <v>0</v>
      </c>
      <c r="BF79">
        <v>2.1628000000000001E-2</v>
      </c>
      <c r="BG79">
        <v>0</v>
      </c>
      <c r="BH79">
        <v>1.1150000000000001E-3</v>
      </c>
      <c r="BI79">
        <v>0.83574999999999999</v>
      </c>
      <c r="BJ79">
        <v>0</v>
      </c>
      <c r="BK79">
        <v>1.566E-2</v>
      </c>
      <c r="BL79">
        <v>0</v>
      </c>
      <c r="BM79">
        <v>0</v>
      </c>
      <c r="BN79">
        <v>0</v>
      </c>
      <c r="BO79">
        <v>2.0099999999999998</v>
      </c>
      <c r="BP79">
        <v>2.19</v>
      </c>
      <c r="BQ79">
        <v>3.542468</v>
      </c>
      <c r="BR79">
        <v>0.99196799999999996</v>
      </c>
      <c r="BS79">
        <v>1.62</v>
      </c>
      <c r="BT79">
        <v>1.014969</v>
      </c>
      <c r="BU79">
        <v>2.6925150000000002</v>
      </c>
      <c r="BV79">
        <v>1.341844</v>
      </c>
      <c r="BW79">
        <v>9.34</v>
      </c>
      <c r="BX79">
        <v>4.2581249999999997</v>
      </c>
      <c r="BY79">
        <v>0.25</v>
      </c>
      <c r="BZ79">
        <v>1.938104</v>
      </c>
      <c r="CA79">
        <v>3.070424</v>
      </c>
      <c r="CB79">
        <v>0.94</v>
      </c>
      <c r="CC79">
        <v>0.53</v>
      </c>
      <c r="CD79">
        <v>1.97</v>
      </c>
      <c r="CE79">
        <v>0</v>
      </c>
      <c r="CF79">
        <v>0.19</v>
      </c>
      <c r="CG79">
        <v>3.78</v>
      </c>
      <c r="CH79">
        <v>0.95938299999999999</v>
      </c>
      <c r="CI79">
        <v>7.74</v>
      </c>
      <c r="CJ79">
        <v>1.95</v>
      </c>
      <c r="CK79">
        <v>1.84</v>
      </c>
      <c r="CL79">
        <v>3.5424669999999998</v>
      </c>
      <c r="CM79">
        <v>0.935114</v>
      </c>
      <c r="CN79">
        <v>3.542468</v>
      </c>
      <c r="CO79">
        <v>3.03</v>
      </c>
      <c r="CP79">
        <v>0.99398600000000004</v>
      </c>
      <c r="CQ79">
        <v>2.7933979999999998</v>
      </c>
      <c r="CR79">
        <v>3.57</v>
      </c>
      <c r="CS79">
        <v>1.963816</v>
      </c>
      <c r="CT79">
        <v>1.9429620000000001</v>
      </c>
      <c r="CU79">
        <v>0.97984300000000002</v>
      </c>
      <c r="CV79">
        <v>2.6836869999999999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86.633124000000009</v>
      </c>
    </row>
    <row r="80" spans="1:114">
      <c r="A80" t="s">
        <v>122</v>
      </c>
      <c r="B80">
        <v>0</v>
      </c>
      <c r="C80">
        <v>0</v>
      </c>
      <c r="D80">
        <v>36.817495999999998</v>
      </c>
      <c r="E80">
        <v>0</v>
      </c>
      <c r="F80">
        <v>14.482229</v>
      </c>
      <c r="G80">
        <v>22.628482000000002</v>
      </c>
      <c r="H80">
        <v>0</v>
      </c>
      <c r="I80">
        <v>90.319119999999998</v>
      </c>
      <c r="J80">
        <v>2.2865600000000001</v>
      </c>
      <c r="K80">
        <v>343.89265999999998</v>
      </c>
      <c r="L80">
        <v>437.61432400000001</v>
      </c>
      <c r="M80">
        <v>92.912925000000001</v>
      </c>
      <c r="N80">
        <v>119.136178</v>
      </c>
      <c r="O80">
        <v>62.394581000000002</v>
      </c>
      <c r="P80">
        <v>98.038323000000005</v>
      </c>
      <c r="Q80">
        <v>21.268007000000001</v>
      </c>
      <c r="R80">
        <v>42.846212999999999</v>
      </c>
      <c r="S80">
        <v>26.616266</v>
      </c>
      <c r="T80">
        <v>0.56176800000000005</v>
      </c>
      <c r="U80">
        <v>348.97500000000002</v>
      </c>
      <c r="V80">
        <v>20.731850000000001</v>
      </c>
      <c r="W80">
        <v>34.799309999999998</v>
      </c>
      <c r="X80">
        <v>147.515625</v>
      </c>
      <c r="Y80">
        <v>0</v>
      </c>
      <c r="Z80">
        <v>13.1076</v>
      </c>
      <c r="AA80">
        <v>28.09872</v>
      </c>
      <c r="AB80">
        <v>41.133339999999997</v>
      </c>
      <c r="AC80">
        <v>30.104384</v>
      </c>
      <c r="AD80">
        <v>18.859591999999999</v>
      </c>
      <c r="AE80">
        <v>0</v>
      </c>
      <c r="AF80">
        <v>36.580337999999998</v>
      </c>
      <c r="AG80">
        <v>42.488638000000002</v>
      </c>
      <c r="AH80">
        <v>120.68565700000001</v>
      </c>
      <c r="AI80">
        <v>0</v>
      </c>
      <c r="AJ80">
        <v>0</v>
      </c>
      <c r="AK80">
        <v>26.555779999999999</v>
      </c>
      <c r="AL80">
        <v>0</v>
      </c>
      <c r="AM80">
        <v>16.345120999999999</v>
      </c>
      <c r="AN80">
        <v>0.82262800000000003</v>
      </c>
      <c r="AO80">
        <v>0</v>
      </c>
      <c r="AP80">
        <v>0.25619999999999998</v>
      </c>
      <c r="AQ80">
        <v>41.983663999999997</v>
      </c>
      <c r="AR80">
        <v>48.024000000000001</v>
      </c>
      <c r="AS80">
        <v>31.897383000000001</v>
      </c>
      <c r="AT80">
        <v>11.2476</v>
      </c>
      <c r="AU80">
        <v>0</v>
      </c>
      <c r="AV80">
        <v>8.7660699999999991</v>
      </c>
      <c r="AW80">
        <v>0</v>
      </c>
      <c r="AX80">
        <v>0</v>
      </c>
      <c r="AY80">
        <v>0</v>
      </c>
      <c r="AZ80">
        <f t="shared" si="3"/>
        <v>86.411100000000005</v>
      </c>
      <c r="BA80">
        <f t="shared" si="4"/>
        <v>2567.2047319999997</v>
      </c>
      <c r="BD80">
        <v>4.2938999999999998</v>
      </c>
      <c r="BE80">
        <v>0</v>
      </c>
      <c r="BF80">
        <v>2.1628000000000001E-2</v>
      </c>
      <c r="BG80">
        <v>0</v>
      </c>
      <c r="BH80">
        <v>1.1150000000000001E-3</v>
      </c>
      <c r="BI80">
        <v>0.83574999999999999</v>
      </c>
      <c r="BJ80">
        <v>0</v>
      </c>
      <c r="BK80">
        <v>1.566E-2</v>
      </c>
      <c r="BL80">
        <v>0</v>
      </c>
      <c r="BM80">
        <v>0</v>
      </c>
      <c r="BN80">
        <v>0</v>
      </c>
      <c r="BO80">
        <v>2.0099999999999998</v>
      </c>
      <c r="BP80">
        <v>2.19</v>
      </c>
      <c r="BQ80">
        <v>3.542468</v>
      </c>
      <c r="BR80">
        <v>0.99196799999999996</v>
      </c>
      <c r="BS80">
        <v>1.62</v>
      </c>
      <c r="BT80">
        <v>0.79294500000000001</v>
      </c>
      <c r="BU80">
        <v>2.6925150000000002</v>
      </c>
      <c r="BV80">
        <v>1.341844</v>
      </c>
      <c r="BW80">
        <v>9.34</v>
      </c>
      <c r="BX80">
        <v>4.2581249999999997</v>
      </c>
      <c r="BY80">
        <v>0.25</v>
      </c>
      <c r="BZ80">
        <v>1.938104</v>
      </c>
      <c r="CA80">
        <v>3.070424</v>
      </c>
      <c r="CB80">
        <v>0.94</v>
      </c>
      <c r="CC80">
        <v>0.53</v>
      </c>
      <c r="CD80">
        <v>1.97</v>
      </c>
      <c r="CE80">
        <v>0</v>
      </c>
      <c r="CF80">
        <v>0.19</v>
      </c>
      <c r="CG80">
        <v>3.78</v>
      </c>
      <c r="CH80">
        <v>0.95938299999999999</v>
      </c>
      <c r="CI80">
        <v>7.74</v>
      </c>
      <c r="CJ80">
        <v>1.95</v>
      </c>
      <c r="CK80">
        <v>1.84</v>
      </c>
      <c r="CL80">
        <v>3.5424669999999998</v>
      </c>
      <c r="CM80">
        <v>0.935114</v>
      </c>
      <c r="CN80">
        <v>3.542468</v>
      </c>
      <c r="CO80">
        <v>3.03</v>
      </c>
      <c r="CP80">
        <v>0.99398600000000004</v>
      </c>
      <c r="CQ80">
        <v>2.7933979999999998</v>
      </c>
      <c r="CR80">
        <v>3.57</v>
      </c>
      <c r="CS80">
        <v>1.963816</v>
      </c>
      <c r="CT80">
        <v>1.9429620000000001</v>
      </c>
      <c r="CU80">
        <v>0.97984300000000002</v>
      </c>
      <c r="CV80">
        <v>2.6836869999999999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86.411100000000005</v>
      </c>
    </row>
    <row r="81" spans="1:114">
      <c r="A81" t="s">
        <v>123</v>
      </c>
      <c r="B81">
        <v>0</v>
      </c>
      <c r="C81">
        <v>0</v>
      </c>
      <c r="D81">
        <v>36.817495999999998</v>
      </c>
      <c r="E81">
        <v>0</v>
      </c>
      <c r="F81">
        <v>14.482229</v>
      </c>
      <c r="G81">
        <v>22.628482000000002</v>
      </c>
      <c r="H81">
        <v>0</v>
      </c>
      <c r="I81">
        <v>90.319119999999998</v>
      </c>
      <c r="J81">
        <v>2.2865600000000001</v>
      </c>
      <c r="K81">
        <v>343.89265999999998</v>
      </c>
      <c r="L81">
        <v>437.61432400000001</v>
      </c>
      <c r="M81">
        <v>92.912925000000001</v>
      </c>
      <c r="N81">
        <v>119.136178</v>
      </c>
      <c r="O81">
        <v>62.394581000000002</v>
      </c>
      <c r="P81">
        <v>98.038323000000005</v>
      </c>
      <c r="Q81">
        <v>21.268007000000001</v>
      </c>
      <c r="R81">
        <v>42.846212999999999</v>
      </c>
      <c r="S81">
        <v>26.616266</v>
      </c>
      <c r="T81">
        <v>0.56176800000000005</v>
      </c>
      <c r="U81">
        <v>348.97500000000002</v>
      </c>
      <c r="V81">
        <v>20.731850000000001</v>
      </c>
      <c r="W81">
        <v>34.799309999999998</v>
      </c>
      <c r="X81">
        <v>147.515625</v>
      </c>
      <c r="Y81">
        <v>0</v>
      </c>
      <c r="Z81">
        <v>6.5537999999999998</v>
      </c>
      <c r="AA81">
        <v>28.09872</v>
      </c>
      <c r="AB81">
        <v>27.422225999999998</v>
      </c>
      <c r="AC81">
        <v>20.069148999999999</v>
      </c>
      <c r="AD81">
        <v>9.4297959999999996</v>
      </c>
      <c r="AE81">
        <v>0</v>
      </c>
      <c r="AF81">
        <v>25.606237</v>
      </c>
      <c r="AG81">
        <v>42.488638000000002</v>
      </c>
      <c r="AH81">
        <v>78.176944000000006</v>
      </c>
      <c r="AI81">
        <v>0</v>
      </c>
      <c r="AJ81">
        <v>0</v>
      </c>
      <c r="AK81">
        <v>26.555779999999999</v>
      </c>
      <c r="AL81">
        <v>0</v>
      </c>
      <c r="AM81">
        <v>16.345120999999999</v>
      </c>
      <c r="AN81">
        <v>0.82262800000000003</v>
      </c>
      <c r="AO81">
        <v>0</v>
      </c>
      <c r="AP81">
        <v>0.25619999999999998</v>
      </c>
      <c r="AQ81">
        <v>27.725061</v>
      </c>
      <c r="AR81">
        <v>48.024000000000001</v>
      </c>
      <c r="AS81">
        <v>31.897383000000001</v>
      </c>
      <c r="AT81">
        <v>11.2476</v>
      </c>
      <c r="AU81">
        <v>0</v>
      </c>
      <c r="AV81">
        <v>8.7660699999999991</v>
      </c>
      <c r="AW81">
        <v>0</v>
      </c>
      <c r="AX81">
        <v>0</v>
      </c>
      <c r="AY81">
        <v>0</v>
      </c>
      <c r="AZ81">
        <f t="shared" si="3"/>
        <v>85.617218000000008</v>
      </c>
      <c r="BA81">
        <f t="shared" si="4"/>
        <v>2458.9394879999991</v>
      </c>
      <c r="BD81">
        <v>4.2938999999999998</v>
      </c>
      <c r="BE81">
        <v>0</v>
      </c>
      <c r="BF81">
        <v>2.1628000000000001E-2</v>
      </c>
      <c r="BG81">
        <v>0</v>
      </c>
      <c r="BH81">
        <v>1.1150000000000001E-3</v>
      </c>
      <c r="BI81">
        <v>0.83574999999999999</v>
      </c>
      <c r="BJ81">
        <v>0</v>
      </c>
      <c r="BK81">
        <v>1.566E-2</v>
      </c>
      <c r="BL81">
        <v>0</v>
      </c>
      <c r="BM81">
        <v>0</v>
      </c>
      <c r="BN81">
        <v>0</v>
      </c>
      <c r="BO81">
        <v>2.0099999999999998</v>
      </c>
      <c r="BP81">
        <v>2.19</v>
      </c>
      <c r="BQ81">
        <v>3.542468</v>
      </c>
      <c r="BR81">
        <v>0.99196799999999996</v>
      </c>
      <c r="BS81">
        <v>1.62</v>
      </c>
      <c r="BT81">
        <v>0.33832299999999998</v>
      </c>
      <c r="BU81">
        <v>2.6925150000000002</v>
      </c>
      <c r="BV81">
        <v>1.341844</v>
      </c>
      <c r="BW81">
        <v>9.34</v>
      </c>
      <c r="BX81">
        <v>4.2581249999999997</v>
      </c>
      <c r="BY81">
        <v>0.25</v>
      </c>
      <c r="BZ81">
        <v>1.938104</v>
      </c>
      <c r="CA81">
        <v>3.070424</v>
      </c>
      <c r="CB81">
        <v>0.94</v>
      </c>
      <c r="CC81">
        <v>0.53</v>
      </c>
      <c r="CD81">
        <v>1.97</v>
      </c>
      <c r="CE81">
        <v>0</v>
      </c>
      <c r="CF81">
        <v>0.19</v>
      </c>
      <c r="CG81">
        <v>3.78</v>
      </c>
      <c r="CH81">
        <v>0.62012299999999998</v>
      </c>
      <c r="CI81">
        <v>7.74</v>
      </c>
      <c r="CJ81">
        <v>1.95</v>
      </c>
      <c r="CK81">
        <v>1.84</v>
      </c>
      <c r="CL81">
        <v>3.5424669999999998</v>
      </c>
      <c r="CM81">
        <v>0.935114</v>
      </c>
      <c r="CN81">
        <v>3.542468</v>
      </c>
      <c r="CO81">
        <v>3.03</v>
      </c>
      <c r="CP81">
        <v>0.99398600000000004</v>
      </c>
      <c r="CQ81">
        <v>2.7933979999999998</v>
      </c>
      <c r="CR81">
        <v>3.57</v>
      </c>
      <c r="CS81">
        <v>1.963816</v>
      </c>
      <c r="CT81">
        <v>1.9429620000000001</v>
      </c>
      <c r="CU81">
        <v>0.97984300000000002</v>
      </c>
      <c r="CV81">
        <v>2.6836869999999999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85.617218000000008</v>
      </c>
    </row>
    <row r="82" spans="1:114">
      <c r="A82" t="s">
        <v>124</v>
      </c>
      <c r="B82">
        <v>0</v>
      </c>
      <c r="C82">
        <v>0</v>
      </c>
      <c r="D82">
        <v>36.817495999999998</v>
      </c>
      <c r="E82">
        <v>0</v>
      </c>
      <c r="F82">
        <v>14.482229</v>
      </c>
      <c r="G82">
        <v>22.628482000000002</v>
      </c>
      <c r="H82">
        <v>0</v>
      </c>
      <c r="I82">
        <v>90.319119999999998</v>
      </c>
      <c r="J82">
        <v>2.2865600000000001</v>
      </c>
      <c r="K82">
        <v>343.89265999999998</v>
      </c>
      <c r="L82">
        <v>437.61432400000001</v>
      </c>
      <c r="M82">
        <v>92.912925000000001</v>
      </c>
      <c r="N82">
        <v>119.136178</v>
      </c>
      <c r="O82">
        <v>62.394581000000002</v>
      </c>
      <c r="P82">
        <v>98.038323000000005</v>
      </c>
      <c r="Q82">
        <v>21.268007000000001</v>
      </c>
      <c r="R82">
        <v>42.846212999999999</v>
      </c>
      <c r="S82">
        <v>26.616266</v>
      </c>
      <c r="T82">
        <v>0.56176800000000005</v>
      </c>
      <c r="U82">
        <v>348.97500000000002</v>
      </c>
      <c r="V82">
        <v>20.731850000000001</v>
      </c>
      <c r="W82">
        <v>34.799309999999998</v>
      </c>
      <c r="X82">
        <v>147.515625</v>
      </c>
      <c r="Y82">
        <v>0</v>
      </c>
      <c r="Z82">
        <v>6.5537999999999998</v>
      </c>
      <c r="AA82">
        <v>28.045000000000002</v>
      </c>
      <c r="AB82">
        <v>27.422225999999998</v>
      </c>
      <c r="AC82">
        <v>9.6289709999999999</v>
      </c>
      <c r="AD82">
        <v>5.6032130000000002</v>
      </c>
      <c r="AE82">
        <v>0</v>
      </c>
      <c r="AF82">
        <v>25.403012</v>
      </c>
      <c r="AG82">
        <v>42.488638000000002</v>
      </c>
      <c r="AH82">
        <v>58.632708000000001</v>
      </c>
      <c r="AI82">
        <v>0</v>
      </c>
      <c r="AJ82">
        <v>0</v>
      </c>
      <c r="AK82">
        <v>26.555779999999999</v>
      </c>
      <c r="AL82">
        <v>0</v>
      </c>
      <c r="AM82">
        <v>16.345120999999999</v>
      </c>
      <c r="AN82">
        <v>0.82262800000000003</v>
      </c>
      <c r="AO82">
        <v>0</v>
      </c>
      <c r="AP82">
        <v>0.25619999999999998</v>
      </c>
      <c r="AQ82">
        <v>18.35135</v>
      </c>
      <c r="AR82">
        <v>48.024000000000001</v>
      </c>
      <c r="AS82">
        <v>31.897383000000001</v>
      </c>
      <c r="AT82">
        <v>11.2476</v>
      </c>
      <c r="AU82">
        <v>0</v>
      </c>
      <c r="AV82">
        <v>8.7660699999999991</v>
      </c>
      <c r="AW82">
        <v>0</v>
      </c>
      <c r="AX82">
        <v>0</v>
      </c>
      <c r="AY82">
        <v>0</v>
      </c>
      <c r="AZ82">
        <f t="shared" si="3"/>
        <v>85.125950000000003</v>
      </c>
      <c r="BA82">
        <f t="shared" si="4"/>
        <v>2415.0065669999999</v>
      </c>
      <c r="BD82">
        <v>4.2938999999999998</v>
      </c>
      <c r="BE82">
        <v>0</v>
      </c>
      <c r="BF82">
        <v>2.1628000000000001E-2</v>
      </c>
      <c r="BG82">
        <v>0</v>
      </c>
      <c r="BH82">
        <v>1.1150000000000001E-3</v>
      </c>
      <c r="BI82">
        <v>0.83574999999999999</v>
      </c>
      <c r="BJ82">
        <v>0</v>
      </c>
      <c r="BK82">
        <v>1.566E-2</v>
      </c>
      <c r="BL82">
        <v>0</v>
      </c>
      <c r="BM82">
        <v>0</v>
      </c>
      <c r="BN82">
        <v>0</v>
      </c>
      <c r="BO82">
        <v>2.0099999999999998</v>
      </c>
      <c r="BP82">
        <v>2.19</v>
      </c>
      <c r="BQ82">
        <v>3.542468</v>
      </c>
      <c r="BR82">
        <v>0.99196799999999996</v>
      </c>
      <c r="BS82">
        <v>1.62</v>
      </c>
      <c r="BT82">
        <v>0</v>
      </c>
      <c r="BU82">
        <v>2.6925150000000002</v>
      </c>
      <c r="BV82">
        <v>1.341844</v>
      </c>
      <c r="BW82">
        <v>9.34</v>
      </c>
      <c r="BX82">
        <v>4.2581249999999997</v>
      </c>
      <c r="BY82">
        <v>0.25</v>
      </c>
      <c r="BZ82">
        <v>1.938104</v>
      </c>
      <c r="CA82">
        <v>3.070424</v>
      </c>
      <c r="CB82">
        <v>0.94</v>
      </c>
      <c r="CC82">
        <v>0.53</v>
      </c>
      <c r="CD82">
        <v>1.97</v>
      </c>
      <c r="CE82">
        <v>0</v>
      </c>
      <c r="CF82">
        <v>0.19</v>
      </c>
      <c r="CG82">
        <v>3.78</v>
      </c>
      <c r="CH82">
        <v>0.46717799999999998</v>
      </c>
      <c r="CI82">
        <v>7.74</v>
      </c>
      <c r="CJ82">
        <v>1.95</v>
      </c>
      <c r="CK82">
        <v>1.84</v>
      </c>
      <c r="CL82">
        <v>3.5424669999999998</v>
      </c>
      <c r="CM82">
        <v>0.935114</v>
      </c>
      <c r="CN82">
        <v>3.542468</v>
      </c>
      <c r="CO82">
        <v>3.03</v>
      </c>
      <c r="CP82">
        <v>0.99398600000000004</v>
      </c>
      <c r="CQ82">
        <v>2.7933979999999998</v>
      </c>
      <c r="CR82">
        <v>3.57</v>
      </c>
      <c r="CS82">
        <v>1.963816</v>
      </c>
      <c r="CT82">
        <v>1.9429620000000001</v>
      </c>
      <c r="CU82">
        <v>0.97984300000000002</v>
      </c>
      <c r="CV82">
        <v>2.6836869999999999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85.125950000000003</v>
      </c>
    </row>
    <row r="83" spans="1:114">
      <c r="A83" t="s">
        <v>125</v>
      </c>
      <c r="B83">
        <v>0</v>
      </c>
      <c r="C83">
        <v>0</v>
      </c>
      <c r="D83">
        <v>37.146223999999997</v>
      </c>
      <c r="E83">
        <v>0</v>
      </c>
      <c r="F83">
        <v>14.482229</v>
      </c>
      <c r="G83">
        <v>22.628482000000002</v>
      </c>
      <c r="H83">
        <v>0</v>
      </c>
      <c r="I83">
        <v>91.462400000000002</v>
      </c>
      <c r="J83">
        <v>2.2865600000000001</v>
      </c>
      <c r="K83">
        <v>343.89265999999998</v>
      </c>
      <c r="L83">
        <v>437.61432400000001</v>
      </c>
      <c r="M83">
        <v>92.912925000000001</v>
      </c>
      <c r="N83">
        <v>119.136178</v>
      </c>
      <c r="O83">
        <v>62.394581000000002</v>
      </c>
      <c r="P83">
        <v>98.038323000000005</v>
      </c>
      <c r="Q83">
        <v>21.268007000000001</v>
      </c>
      <c r="R83">
        <v>42.846212999999999</v>
      </c>
      <c r="S83">
        <v>26.616266</v>
      </c>
      <c r="T83">
        <v>0.56176800000000005</v>
      </c>
      <c r="U83">
        <v>348.97500000000002</v>
      </c>
      <c r="V83">
        <v>20.731850000000001</v>
      </c>
      <c r="W83">
        <v>34.799309999999998</v>
      </c>
      <c r="X83">
        <v>147.515625</v>
      </c>
      <c r="Y83">
        <v>0</v>
      </c>
      <c r="Z83">
        <v>6.5537999999999998</v>
      </c>
      <c r="AA83">
        <v>13.983000000000001</v>
      </c>
      <c r="AB83">
        <v>13.600092</v>
      </c>
      <c r="AC83">
        <v>5.2761490000000002</v>
      </c>
      <c r="AD83">
        <v>0</v>
      </c>
      <c r="AE83">
        <v>0</v>
      </c>
      <c r="AF83">
        <v>25.403012</v>
      </c>
      <c r="AG83">
        <v>42.488638000000002</v>
      </c>
      <c r="AH83">
        <v>39.088472000000003</v>
      </c>
      <c r="AI83">
        <v>0</v>
      </c>
      <c r="AJ83">
        <v>0</v>
      </c>
      <c r="AK83">
        <v>26.555779999999999</v>
      </c>
      <c r="AL83">
        <v>0</v>
      </c>
      <c r="AM83">
        <v>16.345120999999999</v>
      </c>
      <c r="AN83">
        <v>0.82262800000000003</v>
      </c>
      <c r="AO83">
        <v>0</v>
      </c>
      <c r="AP83">
        <v>0</v>
      </c>
      <c r="AQ83">
        <v>0</v>
      </c>
      <c r="AR83">
        <v>48.024000000000001</v>
      </c>
      <c r="AS83">
        <v>31.897383000000001</v>
      </c>
      <c r="AT83">
        <v>11.2476</v>
      </c>
      <c r="AU83">
        <v>0</v>
      </c>
      <c r="AV83">
        <v>8.7660699999999991</v>
      </c>
      <c r="AW83">
        <v>0</v>
      </c>
      <c r="AX83">
        <v>0</v>
      </c>
      <c r="AY83">
        <v>0</v>
      </c>
      <c r="AZ83">
        <f t="shared" si="3"/>
        <v>84.970680000000002</v>
      </c>
      <c r="BA83">
        <f t="shared" si="4"/>
        <v>2340.3313499999995</v>
      </c>
      <c r="BD83">
        <v>4.2938999999999998</v>
      </c>
      <c r="BE83">
        <v>0</v>
      </c>
      <c r="BF83">
        <v>2.1923999999999999E-2</v>
      </c>
      <c r="BG83">
        <v>0</v>
      </c>
      <c r="BH83">
        <v>1.1150000000000001E-3</v>
      </c>
      <c r="BI83">
        <v>0.83574999999999999</v>
      </c>
      <c r="BJ83">
        <v>0</v>
      </c>
      <c r="BK83">
        <v>1.5820000000000001E-2</v>
      </c>
      <c r="BL83">
        <v>0</v>
      </c>
      <c r="BM83">
        <v>0</v>
      </c>
      <c r="BN83">
        <v>0</v>
      </c>
      <c r="BO83">
        <v>2.0099999999999998</v>
      </c>
      <c r="BP83">
        <v>2.19</v>
      </c>
      <c r="BQ83">
        <v>3.542468</v>
      </c>
      <c r="BR83">
        <v>0.99196799999999996</v>
      </c>
      <c r="BS83">
        <v>1.62</v>
      </c>
      <c r="BT83">
        <v>0</v>
      </c>
      <c r="BU83">
        <v>2.6925150000000002</v>
      </c>
      <c r="BV83">
        <v>1.341844</v>
      </c>
      <c r="BW83">
        <v>9.34</v>
      </c>
      <c r="BX83">
        <v>4.2581249999999997</v>
      </c>
      <c r="BY83">
        <v>0.25</v>
      </c>
      <c r="BZ83">
        <v>1.938104</v>
      </c>
      <c r="CA83">
        <v>3.070424</v>
      </c>
      <c r="CB83">
        <v>0.94</v>
      </c>
      <c r="CC83">
        <v>0.53</v>
      </c>
      <c r="CD83">
        <v>1.97</v>
      </c>
      <c r="CE83">
        <v>0</v>
      </c>
      <c r="CF83">
        <v>0.19</v>
      </c>
      <c r="CG83">
        <v>3.78</v>
      </c>
      <c r="CH83">
        <v>0.31145200000000001</v>
      </c>
      <c r="CI83">
        <v>7.74</v>
      </c>
      <c r="CJ83">
        <v>1.95</v>
      </c>
      <c r="CK83">
        <v>1.84</v>
      </c>
      <c r="CL83">
        <v>3.5424669999999998</v>
      </c>
      <c r="CM83">
        <v>0.935114</v>
      </c>
      <c r="CN83">
        <v>3.542468</v>
      </c>
      <c r="CO83">
        <v>3.03</v>
      </c>
      <c r="CP83">
        <v>0.99398600000000004</v>
      </c>
      <c r="CQ83">
        <v>2.7933979999999998</v>
      </c>
      <c r="CR83">
        <v>3.57</v>
      </c>
      <c r="CS83">
        <v>1.963816</v>
      </c>
      <c r="CT83">
        <v>1.9429620000000001</v>
      </c>
      <c r="CU83">
        <v>0.97984300000000002</v>
      </c>
      <c r="CV83">
        <v>2.6836869999999999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84.970680000000002</v>
      </c>
    </row>
    <row r="84" spans="1:114">
      <c r="A84" t="s">
        <v>126</v>
      </c>
      <c r="B84">
        <v>0</v>
      </c>
      <c r="C84">
        <v>0</v>
      </c>
      <c r="D84">
        <v>37.146223999999997</v>
      </c>
      <c r="E84">
        <v>0</v>
      </c>
      <c r="F84">
        <v>14.482229</v>
      </c>
      <c r="G84">
        <v>22.628482000000002</v>
      </c>
      <c r="H84">
        <v>0</v>
      </c>
      <c r="I84">
        <v>91.462400000000002</v>
      </c>
      <c r="J84">
        <v>2.2865600000000001</v>
      </c>
      <c r="K84">
        <v>343.89265999999998</v>
      </c>
      <c r="L84">
        <v>437.61432400000001</v>
      </c>
      <c r="M84">
        <v>92.912925000000001</v>
      </c>
      <c r="N84">
        <v>119.136178</v>
      </c>
      <c r="O84">
        <v>62.394581000000002</v>
      </c>
      <c r="P84">
        <v>98.038323000000005</v>
      </c>
      <c r="Q84">
        <v>21.268007000000001</v>
      </c>
      <c r="R84">
        <v>42.846212999999999</v>
      </c>
      <c r="S84">
        <v>26.616266</v>
      </c>
      <c r="T84">
        <v>0.56176800000000005</v>
      </c>
      <c r="U84">
        <v>348.97500000000002</v>
      </c>
      <c r="V84">
        <v>20.731850000000001</v>
      </c>
      <c r="W84">
        <v>34.799309999999998</v>
      </c>
      <c r="X84">
        <v>147.515625</v>
      </c>
      <c r="Y84">
        <v>0</v>
      </c>
      <c r="Z84">
        <v>6.5537999999999998</v>
      </c>
      <c r="AA84">
        <v>3.7919999999999998</v>
      </c>
      <c r="AB84">
        <v>13.600092</v>
      </c>
      <c r="AC84">
        <v>0</v>
      </c>
      <c r="AD84">
        <v>0</v>
      </c>
      <c r="AE84">
        <v>0</v>
      </c>
      <c r="AF84">
        <v>25.403012</v>
      </c>
      <c r="AG84">
        <v>42.488638000000002</v>
      </c>
      <c r="AH84">
        <v>30.879892999999999</v>
      </c>
      <c r="AI84">
        <v>0</v>
      </c>
      <c r="AJ84">
        <v>0</v>
      </c>
      <c r="AK84">
        <v>26.555779999999999</v>
      </c>
      <c r="AL84">
        <v>0</v>
      </c>
      <c r="AM84">
        <v>16.345120999999999</v>
      </c>
      <c r="AN84">
        <v>0.82262800000000003</v>
      </c>
      <c r="AO84">
        <v>0</v>
      </c>
      <c r="AP84">
        <v>0</v>
      </c>
      <c r="AQ84">
        <v>0</v>
      </c>
      <c r="AR84">
        <v>48.024000000000001</v>
      </c>
      <c r="AS84">
        <v>31.897383000000001</v>
      </c>
      <c r="AT84">
        <v>11.2476</v>
      </c>
      <c r="AU84">
        <v>0</v>
      </c>
      <c r="AV84">
        <v>8.7660699999999991</v>
      </c>
      <c r="AW84">
        <v>0</v>
      </c>
      <c r="AX84">
        <v>0</v>
      </c>
      <c r="AY84">
        <v>0</v>
      </c>
      <c r="AZ84">
        <f t="shared" si="3"/>
        <v>84.407956000000013</v>
      </c>
      <c r="BA84">
        <f t="shared" si="4"/>
        <v>2316.0928979999994</v>
      </c>
      <c r="BD84">
        <v>4.2938999999999998</v>
      </c>
      <c r="BE84">
        <v>0</v>
      </c>
      <c r="BF84">
        <v>2.1923999999999999E-2</v>
      </c>
      <c r="BG84">
        <v>0</v>
      </c>
      <c r="BH84">
        <v>1.1150000000000001E-3</v>
      </c>
      <c r="BI84">
        <v>0.83574999999999999</v>
      </c>
      <c r="BJ84">
        <v>0</v>
      </c>
      <c r="BK84">
        <v>1.5820000000000001E-2</v>
      </c>
      <c r="BL84">
        <v>0</v>
      </c>
      <c r="BM84">
        <v>0</v>
      </c>
      <c r="BN84">
        <v>0</v>
      </c>
      <c r="BO84">
        <v>2.0099999999999998</v>
      </c>
      <c r="BP84">
        <v>2.19</v>
      </c>
      <c r="BQ84">
        <v>3.542468</v>
      </c>
      <c r="BR84">
        <v>0.49598399999999998</v>
      </c>
      <c r="BS84">
        <v>1.62</v>
      </c>
      <c r="BT84">
        <v>0</v>
      </c>
      <c r="BU84">
        <v>2.6925150000000002</v>
      </c>
      <c r="BV84">
        <v>1.341844</v>
      </c>
      <c r="BW84">
        <v>9.34</v>
      </c>
      <c r="BX84">
        <v>4.2581249999999997</v>
      </c>
      <c r="BY84">
        <v>0.25</v>
      </c>
      <c r="BZ84">
        <v>1.938104</v>
      </c>
      <c r="CA84">
        <v>3.070424</v>
      </c>
      <c r="CB84">
        <v>0.94</v>
      </c>
      <c r="CC84">
        <v>0.53</v>
      </c>
      <c r="CD84">
        <v>1.97</v>
      </c>
      <c r="CE84">
        <v>0</v>
      </c>
      <c r="CF84">
        <v>0.19</v>
      </c>
      <c r="CG84">
        <v>3.78</v>
      </c>
      <c r="CH84">
        <v>0.24471200000000001</v>
      </c>
      <c r="CI84">
        <v>7.74</v>
      </c>
      <c r="CJ84">
        <v>1.95</v>
      </c>
      <c r="CK84">
        <v>1.84</v>
      </c>
      <c r="CL84">
        <v>3.5424669999999998</v>
      </c>
      <c r="CM84">
        <v>0.935114</v>
      </c>
      <c r="CN84">
        <v>3.542468</v>
      </c>
      <c r="CO84">
        <v>3.03</v>
      </c>
      <c r="CP84">
        <v>0.99398600000000004</v>
      </c>
      <c r="CQ84">
        <v>2.7933979999999998</v>
      </c>
      <c r="CR84">
        <v>3.57</v>
      </c>
      <c r="CS84">
        <v>1.963816</v>
      </c>
      <c r="CT84">
        <v>1.9429620000000001</v>
      </c>
      <c r="CU84">
        <v>0.97984300000000002</v>
      </c>
      <c r="CV84">
        <v>2.6836869999999999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84.407956000000013</v>
      </c>
    </row>
    <row r="85" spans="1:114">
      <c r="A85" t="s">
        <v>127</v>
      </c>
      <c r="B85">
        <v>0</v>
      </c>
      <c r="C85">
        <v>0</v>
      </c>
      <c r="D85">
        <v>37.146223999999997</v>
      </c>
      <c r="E85">
        <v>0</v>
      </c>
      <c r="F85">
        <v>14.482229</v>
      </c>
      <c r="G85">
        <v>22.628482000000002</v>
      </c>
      <c r="H85">
        <v>0</v>
      </c>
      <c r="I85">
        <v>91.462400000000002</v>
      </c>
      <c r="J85">
        <v>2.2865600000000001</v>
      </c>
      <c r="K85">
        <v>343.89265999999998</v>
      </c>
      <c r="L85">
        <v>437.61432400000001</v>
      </c>
      <c r="M85">
        <v>92.912925000000001</v>
      </c>
      <c r="N85">
        <v>119.136178</v>
      </c>
      <c r="O85">
        <v>62.394581000000002</v>
      </c>
      <c r="P85">
        <v>96.518349000000001</v>
      </c>
      <c r="Q85">
        <v>21.268007000000001</v>
      </c>
      <c r="R85">
        <v>42.846212999999999</v>
      </c>
      <c r="S85">
        <v>26.616266</v>
      </c>
      <c r="T85">
        <v>0.56176800000000005</v>
      </c>
      <c r="U85">
        <v>348.97500000000002</v>
      </c>
      <c r="V85">
        <v>20.731850000000001</v>
      </c>
      <c r="W85">
        <v>34.799309999999998</v>
      </c>
      <c r="X85">
        <v>147.515625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25.403012</v>
      </c>
      <c r="AG85">
        <v>42.488638000000002</v>
      </c>
      <c r="AH85">
        <v>19.544236000000001</v>
      </c>
      <c r="AI85">
        <v>0</v>
      </c>
      <c r="AJ85">
        <v>0</v>
      </c>
      <c r="AK85">
        <v>26.555779999999999</v>
      </c>
      <c r="AL85">
        <v>0</v>
      </c>
      <c r="AM85">
        <v>16.345120999999999</v>
      </c>
      <c r="AN85">
        <v>0.82262800000000003</v>
      </c>
      <c r="AO85">
        <v>0</v>
      </c>
      <c r="AP85">
        <v>0</v>
      </c>
      <c r="AQ85">
        <v>0</v>
      </c>
      <c r="AR85">
        <v>48.024000000000001</v>
      </c>
      <c r="AS85">
        <v>31.897383000000001</v>
      </c>
      <c r="AT85">
        <v>11.2476</v>
      </c>
      <c r="AU85">
        <v>0</v>
      </c>
      <c r="AV85">
        <v>8.7660699999999991</v>
      </c>
      <c r="AW85">
        <v>0</v>
      </c>
      <c r="AX85">
        <v>0</v>
      </c>
      <c r="AY85">
        <v>0</v>
      </c>
      <c r="AZ85">
        <f t="shared" si="3"/>
        <v>84.297390000000007</v>
      </c>
      <c r="BA85">
        <f t="shared" si="4"/>
        <v>2285.7346090000001</v>
      </c>
      <c r="BD85">
        <v>4.2938999999999998</v>
      </c>
      <c r="BE85">
        <v>0</v>
      </c>
      <c r="BF85">
        <v>2.1923999999999999E-2</v>
      </c>
      <c r="BG85">
        <v>0</v>
      </c>
      <c r="BH85">
        <v>1.1150000000000001E-3</v>
      </c>
      <c r="BI85">
        <v>0.83574999999999999</v>
      </c>
      <c r="BJ85">
        <v>0</v>
      </c>
      <c r="BK85">
        <v>1.5820000000000001E-2</v>
      </c>
      <c r="BL85">
        <v>0</v>
      </c>
      <c r="BM85">
        <v>0</v>
      </c>
      <c r="BN85">
        <v>0</v>
      </c>
      <c r="BO85">
        <v>2.0099999999999998</v>
      </c>
      <c r="BP85">
        <v>2.19</v>
      </c>
      <c r="BQ85">
        <v>3.542468</v>
      </c>
      <c r="BR85">
        <v>0.49598399999999998</v>
      </c>
      <c r="BS85">
        <v>1.62</v>
      </c>
      <c r="BT85">
        <v>0</v>
      </c>
      <c r="BU85">
        <v>2.6925150000000002</v>
      </c>
      <c r="BV85">
        <v>1.341844</v>
      </c>
      <c r="BW85">
        <v>9.34</v>
      </c>
      <c r="BX85">
        <v>4.2581249999999997</v>
      </c>
      <c r="BY85">
        <v>0.25</v>
      </c>
      <c r="BZ85">
        <v>1.938104</v>
      </c>
      <c r="CA85">
        <v>3.070424</v>
      </c>
      <c r="CB85">
        <v>0.94</v>
      </c>
      <c r="CC85">
        <v>0.53</v>
      </c>
      <c r="CD85">
        <v>1.97</v>
      </c>
      <c r="CE85">
        <v>0</v>
      </c>
      <c r="CF85">
        <v>0.19</v>
      </c>
      <c r="CG85">
        <v>3.78</v>
      </c>
      <c r="CH85">
        <v>0.155726</v>
      </c>
      <c r="CI85">
        <v>7.74</v>
      </c>
      <c r="CJ85">
        <v>1.95</v>
      </c>
      <c r="CK85">
        <v>1.84</v>
      </c>
      <c r="CL85">
        <v>3.5424669999999998</v>
      </c>
      <c r="CM85">
        <v>0.935114</v>
      </c>
      <c r="CN85">
        <v>3.542468</v>
      </c>
      <c r="CO85">
        <v>3.03</v>
      </c>
      <c r="CP85">
        <v>0.99398600000000004</v>
      </c>
      <c r="CQ85">
        <v>2.7933979999999998</v>
      </c>
      <c r="CR85">
        <v>3.57</v>
      </c>
      <c r="CS85">
        <v>1.9422360000000001</v>
      </c>
      <c r="CT85">
        <v>1.9429620000000001</v>
      </c>
      <c r="CU85">
        <v>0.97984300000000002</v>
      </c>
      <c r="CV85">
        <v>2.6836869999999999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84.297390000000007</v>
      </c>
    </row>
    <row r="86" spans="1:114">
      <c r="A86" t="s">
        <v>128</v>
      </c>
      <c r="B86">
        <v>0</v>
      </c>
      <c r="C86">
        <v>0</v>
      </c>
      <c r="D86">
        <v>37.146223999999997</v>
      </c>
      <c r="E86">
        <v>0</v>
      </c>
      <c r="F86">
        <v>14.482229</v>
      </c>
      <c r="G86">
        <v>22.628482000000002</v>
      </c>
      <c r="H86">
        <v>0</v>
      </c>
      <c r="I86">
        <v>91.462400000000002</v>
      </c>
      <c r="J86">
        <v>2.2865600000000001</v>
      </c>
      <c r="K86">
        <v>343.89265999999998</v>
      </c>
      <c r="L86">
        <v>437.61432400000001</v>
      </c>
      <c r="M86">
        <v>92.912925000000001</v>
      </c>
      <c r="N86">
        <v>119.136178</v>
      </c>
      <c r="O86">
        <v>62.394581000000002</v>
      </c>
      <c r="P86">
        <v>96.518349000000001</v>
      </c>
      <c r="Q86">
        <v>21.268007000000001</v>
      </c>
      <c r="R86">
        <v>42.846212999999999</v>
      </c>
      <c r="S86">
        <v>26.616266</v>
      </c>
      <c r="T86">
        <v>0.56176800000000005</v>
      </c>
      <c r="U86">
        <v>348.97500000000002</v>
      </c>
      <c r="V86">
        <v>20.731850000000001</v>
      </c>
      <c r="W86">
        <v>34.799309999999998</v>
      </c>
      <c r="X86">
        <v>147.515625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25.403012</v>
      </c>
      <c r="AG86">
        <v>42.488638000000002</v>
      </c>
      <c r="AH86">
        <v>0</v>
      </c>
      <c r="AI86">
        <v>0</v>
      </c>
      <c r="AJ86">
        <v>0</v>
      </c>
      <c r="AK86">
        <v>26.555779999999999</v>
      </c>
      <c r="AL86">
        <v>0</v>
      </c>
      <c r="AM86">
        <v>16.345120999999999</v>
      </c>
      <c r="AN86">
        <v>0.82262800000000003</v>
      </c>
      <c r="AO86">
        <v>0</v>
      </c>
      <c r="AP86">
        <v>0</v>
      </c>
      <c r="AQ86">
        <v>0</v>
      </c>
      <c r="AR86">
        <v>48.024000000000001</v>
      </c>
      <c r="AS86">
        <v>31.897383000000001</v>
      </c>
      <c r="AT86">
        <v>11.2476</v>
      </c>
      <c r="AU86">
        <v>0</v>
      </c>
      <c r="AV86">
        <v>8.7660699999999991</v>
      </c>
      <c r="AW86">
        <v>0</v>
      </c>
      <c r="AX86">
        <v>0</v>
      </c>
      <c r="AY86">
        <v>0</v>
      </c>
      <c r="AZ86">
        <f t="shared" si="3"/>
        <v>84.141664000000006</v>
      </c>
      <c r="BA86">
        <f t="shared" si="4"/>
        <v>2266.0346469999999</v>
      </c>
      <c r="BD86">
        <v>4.2938999999999998</v>
      </c>
      <c r="BE86">
        <v>0</v>
      </c>
      <c r="BF86">
        <v>2.1923999999999999E-2</v>
      </c>
      <c r="BG86">
        <v>0</v>
      </c>
      <c r="BH86">
        <v>1.1150000000000001E-3</v>
      </c>
      <c r="BI86">
        <v>0.83574999999999999</v>
      </c>
      <c r="BJ86">
        <v>0</v>
      </c>
      <c r="BK86">
        <v>1.5820000000000001E-2</v>
      </c>
      <c r="BL86">
        <v>0</v>
      </c>
      <c r="BM86">
        <v>0</v>
      </c>
      <c r="BN86">
        <v>0</v>
      </c>
      <c r="BO86">
        <v>2.0099999999999998</v>
      </c>
      <c r="BP86">
        <v>2.19</v>
      </c>
      <c r="BQ86">
        <v>3.542468</v>
      </c>
      <c r="BR86">
        <v>0.49598399999999998</v>
      </c>
      <c r="BS86">
        <v>1.62</v>
      </c>
      <c r="BT86">
        <v>0</v>
      </c>
      <c r="BU86">
        <v>2.6925150000000002</v>
      </c>
      <c r="BV86">
        <v>1.341844</v>
      </c>
      <c r="BW86">
        <v>9.34</v>
      </c>
      <c r="BX86">
        <v>4.2581249999999997</v>
      </c>
      <c r="BY86">
        <v>0.25</v>
      </c>
      <c r="BZ86">
        <v>1.938104</v>
      </c>
      <c r="CA86">
        <v>3.070424</v>
      </c>
      <c r="CB86">
        <v>0.94</v>
      </c>
      <c r="CC86">
        <v>0.53</v>
      </c>
      <c r="CD86">
        <v>1.97</v>
      </c>
      <c r="CE86">
        <v>0</v>
      </c>
      <c r="CF86">
        <v>0.19</v>
      </c>
      <c r="CG86">
        <v>3.78</v>
      </c>
      <c r="CH86">
        <v>0</v>
      </c>
      <c r="CI86">
        <v>7.74</v>
      </c>
      <c r="CJ86">
        <v>1.95</v>
      </c>
      <c r="CK86">
        <v>1.84</v>
      </c>
      <c r="CL86">
        <v>3.5424669999999998</v>
      </c>
      <c r="CM86">
        <v>0.935114</v>
      </c>
      <c r="CN86">
        <v>3.542468</v>
      </c>
      <c r="CO86">
        <v>3.03</v>
      </c>
      <c r="CP86">
        <v>0.99398600000000004</v>
      </c>
      <c r="CQ86">
        <v>2.7933979999999998</v>
      </c>
      <c r="CR86">
        <v>3.57</v>
      </c>
      <c r="CS86">
        <v>1.9422360000000001</v>
      </c>
      <c r="CT86">
        <v>1.9429620000000001</v>
      </c>
      <c r="CU86">
        <v>0.97984300000000002</v>
      </c>
      <c r="CV86">
        <v>2.6836869999999999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84.141664000000006</v>
      </c>
    </row>
    <row r="87" spans="1:114">
      <c r="A87" t="s">
        <v>129</v>
      </c>
      <c r="B87">
        <v>0</v>
      </c>
      <c r="C87">
        <v>0</v>
      </c>
      <c r="D87">
        <v>37.146223999999997</v>
      </c>
      <c r="E87">
        <v>0</v>
      </c>
      <c r="F87">
        <v>14.482229</v>
      </c>
      <c r="G87">
        <v>22.628482000000002</v>
      </c>
      <c r="H87">
        <v>0</v>
      </c>
      <c r="I87">
        <v>91.462400000000002</v>
      </c>
      <c r="J87">
        <v>2.2865600000000001</v>
      </c>
      <c r="K87">
        <v>343.89265999999998</v>
      </c>
      <c r="L87">
        <v>437.61432400000001</v>
      </c>
      <c r="M87">
        <v>92.912925000000001</v>
      </c>
      <c r="N87">
        <v>119.136178</v>
      </c>
      <c r="O87">
        <v>62.394581000000002</v>
      </c>
      <c r="P87">
        <v>96.518349000000001</v>
      </c>
      <c r="Q87">
        <v>21.268007000000001</v>
      </c>
      <c r="R87">
        <v>42.846212999999999</v>
      </c>
      <c r="S87">
        <v>26.616266</v>
      </c>
      <c r="T87">
        <v>0.56176800000000005</v>
      </c>
      <c r="U87">
        <v>348.97500000000002</v>
      </c>
      <c r="V87">
        <v>20.731850000000001</v>
      </c>
      <c r="W87">
        <v>34.799309999999998</v>
      </c>
      <c r="X87">
        <v>147.515625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25.403012</v>
      </c>
      <c r="AG87">
        <v>42.488638000000002</v>
      </c>
      <c r="AH87">
        <v>0</v>
      </c>
      <c r="AI87">
        <v>0</v>
      </c>
      <c r="AJ87">
        <v>0</v>
      </c>
      <c r="AK87">
        <v>26.555779999999999</v>
      </c>
      <c r="AL87">
        <v>0</v>
      </c>
      <c r="AM87">
        <v>16.345120999999999</v>
      </c>
      <c r="AN87">
        <v>0.82262800000000003</v>
      </c>
      <c r="AO87">
        <v>0</v>
      </c>
      <c r="AP87">
        <v>0</v>
      </c>
      <c r="AQ87">
        <v>0</v>
      </c>
      <c r="AR87">
        <v>48.024000000000001</v>
      </c>
      <c r="AS87">
        <v>31.897383000000001</v>
      </c>
      <c r="AT87">
        <v>11.2476</v>
      </c>
      <c r="AU87">
        <v>0</v>
      </c>
      <c r="AV87">
        <v>8.7660699999999991</v>
      </c>
      <c r="AW87">
        <v>0</v>
      </c>
      <c r="AX87">
        <v>0</v>
      </c>
      <c r="AY87">
        <v>0</v>
      </c>
      <c r="AZ87">
        <f t="shared" si="3"/>
        <v>84.171962000000008</v>
      </c>
      <c r="BA87">
        <f t="shared" si="4"/>
        <v>2266.0649449999996</v>
      </c>
      <c r="BD87">
        <v>4.2938999999999998</v>
      </c>
      <c r="BE87">
        <v>0</v>
      </c>
      <c r="BF87">
        <v>2.2221999999999999E-2</v>
      </c>
      <c r="BG87">
        <v>0</v>
      </c>
      <c r="BH87">
        <v>1.1150000000000001E-3</v>
      </c>
      <c r="BI87">
        <v>0.83574999999999999</v>
      </c>
      <c r="BJ87">
        <v>0</v>
      </c>
      <c r="BK87">
        <v>1.5820000000000001E-2</v>
      </c>
      <c r="BL87">
        <v>0</v>
      </c>
      <c r="BM87">
        <v>0</v>
      </c>
      <c r="BN87">
        <v>0</v>
      </c>
      <c r="BO87">
        <v>2.0099999999999998</v>
      </c>
      <c r="BP87">
        <v>2.19</v>
      </c>
      <c r="BQ87">
        <v>3.542468</v>
      </c>
      <c r="BR87">
        <v>0.49598399999999998</v>
      </c>
      <c r="BS87">
        <v>1.62</v>
      </c>
      <c r="BT87">
        <v>0</v>
      </c>
      <c r="BU87">
        <v>2.6925150000000002</v>
      </c>
      <c r="BV87">
        <v>1.341844</v>
      </c>
      <c r="BW87">
        <v>9.34</v>
      </c>
      <c r="BX87">
        <v>4.2581249999999997</v>
      </c>
      <c r="BY87">
        <v>0.25</v>
      </c>
      <c r="BZ87">
        <v>1.938104</v>
      </c>
      <c r="CA87">
        <v>3.070424</v>
      </c>
      <c r="CB87">
        <v>0.94</v>
      </c>
      <c r="CC87">
        <v>0.53</v>
      </c>
      <c r="CD87">
        <v>1.97</v>
      </c>
      <c r="CE87">
        <v>0</v>
      </c>
      <c r="CF87">
        <v>0.19</v>
      </c>
      <c r="CG87">
        <v>3.78</v>
      </c>
      <c r="CH87">
        <v>0</v>
      </c>
      <c r="CI87">
        <v>7.77</v>
      </c>
      <c r="CJ87">
        <v>1.95</v>
      </c>
      <c r="CK87">
        <v>1.84</v>
      </c>
      <c r="CL87">
        <v>3.5424669999999998</v>
      </c>
      <c r="CM87">
        <v>0.935114</v>
      </c>
      <c r="CN87">
        <v>3.542468</v>
      </c>
      <c r="CO87">
        <v>3.03</v>
      </c>
      <c r="CP87">
        <v>0.99398600000000004</v>
      </c>
      <c r="CQ87">
        <v>2.7933979999999998</v>
      </c>
      <c r="CR87">
        <v>3.57</v>
      </c>
      <c r="CS87">
        <v>1.9422360000000001</v>
      </c>
      <c r="CT87">
        <v>1.9429620000000001</v>
      </c>
      <c r="CU87">
        <v>0.97984300000000002</v>
      </c>
      <c r="CV87">
        <v>2.6836869999999999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84.171962000000008</v>
      </c>
    </row>
    <row r="88" spans="1:114">
      <c r="A88" t="s">
        <v>130</v>
      </c>
      <c r="B88">
        <v>0</v>
      </c>
      <c r="C88">
        <v>0</v>
      </c>
      <c r="D88">
        <v>37.146223999999997</v>
      </c>
      <c r="E88">
        <v>0</v>
      </c>
      <c r="F88">
        <v>14.482229</v>
      </c>
      <c r="G88">
        <v>22.628482000000002</v>
      </c>
      <c r="H88">
        <v>0</v>
      </c>
      <c r="I88">
        <v>91.462400000000002</v>
      </c>
      <c r="J88">
        <v>2.2865600000000001</v>
      </c>
      <c r="K88">
        <v>343.89265999999998</v>
      </c>
      <c r="L88">
        <v>437.61432400000001</v>
      </c>
      <c r="M88">
        <v>92.912925000000001</v>
      </c>
      <c r="N88">
        <v>119.136178</v>
      </c>
      <c r="O88">
        <v>62.394581000000002</v>
      </c>
      <c r="P88">
        <v>96.518349000000001</v>
      </c>
      <c r="Q88">
        <v>21.268007000000001</v>
      </c>
      <c r="R88">
        <v>42.846212999999999</v>
      </c>
      <c r="S88">
        <v>26.616266</v>
      </c>
      <c r="T88">
        <v>0.56176800000000005</v>
      </c>
      <c r="U88">
        <v>348.97500000000002</v>
      </c>
      <c r="V88">
        <v>20.731850000000001</v>
      </c>
      <c r="W88">
        <v>34.799309999999998</v>
      </c>
      <c r="X88">
        <v>147.515625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25.403012</v>
      </c>
      <c r="AG88">
        <v>42.488638000000002</v>
      </c>
      <c r="AH88">
        <v>0</v>
      </c>
      <c r="AI88">
        <v>0</v>
      </c>
      <c r="AJ88">
        <v>0</v>
      </c>
      <c r="AK88">
        <v>26.555779999999999</v>
      </c>
      <c r="AL88">
        <v>0</v>
      </c>
      <c r="AM88">
        <v>16.345120999999999</v>
      </c>
      <c r="AN88">
        <v>0.82262800000000003</v>
      </c>
      <c r="AO88">
        <v>0</v>
      </c>
      <c r="AP88">
        <v>0</v>
      </c>
      <c r="AQ88">
        <v>0</v>
      </c>
      <c r="AR88">
        <v>48.024000000000001</v>
      </c>
      <c r="AS88">
        <v>31.897383000000001</v>
      </c>
      <c r="AT88">
        <v>11.2476</v>
      </c>
      <c r="AU88">
        <v>0</v>
      </c>
      <c r="AV88">
        <v>8.7660699999999991</v>
      </c>
      <c r="AW88">
        <v>0</v>
      </c>
      <c r="AX88">
        <v>0</v>
      </c>
      <c r="AY88">
        <v>0</v>
      </c>
      <c r="AZ88">
        <f t="shared" si="3"/>
        <v>84.171962000000008</v>
      </c>
      <c r="BA88">
        <f t="shared" si="4"/>
        <v>2266.0649449999996</v>
      </c>
      <c r="BD88">
        <v>4.2938999999999998</v>
      </c>
      <c r="BE88">
        <v>0</v>
      </c>
      <c r="BF88">
        <v>2.2221999999999999E-2</v>
      </c>
      <c r="BG88">
        <v>0</v>
      </c>
      <c r="BH88">
        <v>1.1150000000000001E-3</v>
      </c>
      <c r="BI88">
        <v>0.83574999999999999</v>
      </c>
      <c r="BJ88">
        <v>0</v>
      </c>
      <c r="BK88">
        <v>1.5820000000000001E-2</v>
      </c>
      <c r="BL88">
        <v>0</v>
      </c>
      <c r="BM88">
        <v>0</v>
      </c>
      <c r="BN88">
        <v>0</v>
      </c>
      <c r="BO88">
        <v>2.0099999999999998</v>
      </c>
      <c r="BP88">
        <v>2.19</v>
      </c>
      <c r="BQ88">
        <v>3.542468</v>
      </c>
      <c r="BR88">
        <v>0.49598399999999998</v>
      </c>
      <c r="BS88">
        <v>1.62</v>
      </c>
      <c r="BT88">
        <v>0</v>
      </c>
      <c r="BU88">
        <v>2.6925150000000002</v>
      </c>
      <c r="BV88">
        <v>1.341844</v>
      </c>
      <c r="BW88">
        <v>9.34</v>
      </c>
      <c r="BX88">
        <v>4.2581249999999997</v>
      </c>
      <c r="BY88">
        <v>0.25</v>
      </c>
      <c r="BZ88">
        <v>1.938104</v>
      </c>
      <c r="CA88">
        <v>3.070424</v>
      </c>
      <c r="CB88">
        <v>0.94</v>
      </c>
      <c r="CC88">
        <v>0.53</v>
      </c>
      <c r="CD88">
        <v>1.97</v>
      </c>
      <c r="CE88">
        <v>0</v>
      </c>
      <c r="CF88">
        <v>0.19</v>
      </c>
      <c r="CG88">
        <v>3.78</v>
      </c>
      <c r="CH88">
        <v>0</v>
      </c>
      <c r="CI88">
        <v>7.77</v>
      </c>
      <c r="CJ88">
        <v>1.95</v>
      </c>
      <c r="CK88">
        <v>1.84</v>
      </c>
      <c r="CL88">
        <v>3.5424669999999998</v>
      </c>
      <c r="CM88">
        <v>0.935114</v>
      </c>
      <c r="CN88">
        <v>3.542468</v>
      </c>
      <c r="CO88">
        <v>3.03</v>
      </c>
      <c r="CP88">
        <v>0.99398600000000004</v>
      </c>
      <c r="CQ88">
        <v>2.7933979999999998</v>
      </c>
      <c r="CR88">
        <v>3.57</v>
      </c>
      <c r="CS88">
        <v>1.9422360000000001</v>
      </c>
      <c r="CT88">
        <v>1.9429620000000001</v>
      </c>
      <c r="CU88">
        <v>0.97984300000000002</v>
      </c>
      <c r="CV88">
        <v>2.6836869999999999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84.171962000000008</v>
      </c>
    </row>
    <row r="89" spans="1:114">
      <c r="A89" t="s">
        <v>131</v>
      </c>
      <c r="B89">
        <v>0</v>
      </c>
      <c r="C89">
        <v>0</v>
      </c>
      <c r="D89">
        <v>37.146223999999997</v>
      </c>
      <c r="E89">
        <v>0</v>
      </c>
      <c r="F89">
        <v>14.482229</v>
      </c>
      <c r="G89">
        <v>22.628482000000002</v>
      </c>
      <c r="H89">
        <v>0</v>
      </c>
      <c r="I89">
        <v>91.462400000000002</v>
      </c>
      <c r="J89">
        <v>2.2865600000000001</v>
      </c>
      <c r="K89">
        <v>343.89265999999998</v>
      </c>
      <c r="L89">
        <v>437.61432400000001</v>
      </c>
      <c r="M89">
        <v>92.912925000000001</v>
      </c>
      <c r="N89">
        <v>119.136178</v>
      </c>
      <c r="O89">
        <v>62.394581000000002</v>
      </c>
      <c r="P89">
        <v>96.518349000000001</v>
      </c>
      <c r="Q89">
        <v>21.268007000000001</v>
      </c>
      <c r="R89">
        <v>42.846212999999999</v>
      </c>
      <c r="S89">
        <v>26.616266</v>
      </c>
      <c r="T89">
        <v>0.56176800000000005</v>
      </c>
      <c r="U89">
        <v>348.97500000000002</v>
      </c>
      <c r="V89">
        <v>20.731850000000001</v>
      </c>
      <c r="W89">
        <v>34.799309999999998</v>
      </c>
      <c r="X89">
        <v>147.515625</v>
      </c>
      <c r="Y89">
        <v>0</v>
      </c>
      <c r="Z89">
        <v>6.5537999999999998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25.403012</v>
      </c>
      <c r="AG89">
        <v>42.488638000000002</v>
      </c>
      <c r="AH89">
        <v>0</v>
      </c>
      <c r="AI89">
        <v>0</v>
      </c>
      <c r="AJ89">
        <v>0</v>
      </c>
      <c r="AK89">
        <v>26.555779999999999</v>
      </c>
      <c r="AL89">
        <v>0</v>
      </c>
      <c r="AM89">
        <v>16.345120999999999</v>
      </c>
      <c r="AN89">
        <v>0.82262800000000003</v>
      </c>
      <c r="AO89">
        <v>0</v>
      </c>
      <c r="AP89">
        <v>0</v>
      </c>
      <c r="AQ89">
        <v>0</v>
      </c>
      <c r="AR89">
        <v>48.024000000000001</v>
      </c>
      <c r="AS89">
        <v>31.897383000000001</v>
      </c>
      <c r="AT89">
        <v>11.2476</v>
      </c>
      <c r="AU89">
        <v>0</v>
      </c>
      <c r="AV89">
        <v>8.7660699999999991</v>
      </c>
      <c r="AW89">
        <v>0</v>
      </c>
      <c r="AX89">
        <v>0</v>
      </c>
      <c r="AY89">
        <v>0</v>
      </c>
      <c r="AZ89">
        <f t="shared" si="3"/>
        <v>84.160382000000013</v>
      </c>
      <c r="BA89">
        <f t="shared" si="4"/>
        <v>2266.0533649999998</v>
      </c>
      <c r="BD89">
        <v>4.2938999999999998</v>
      </c>
      <c r="BE89">
        <v>0</v>
      </c>
      <c r="BF89">
        <v>2.2221999999999999E-2</v>
      </c>
      <c r="BG89">
        <v>0</v>
      </c>
      <c r="BH89">
        <v>1.1150000000000001E-3</v>
      </c>
      <c r="BI89">
        <v>0.83574999999999999</v>
      </c>
      <c r="BJ89">
        <v>0</v>
      </c>
      <c r="BK89">
        <v>1.5820000000000001E-2</v>
      </c>
      <c r="BL89">
        <v>0</v>
      </c>
      <c r="BM89">
        <v>0</v>
      </c>
      <c r="BN89">
        <v>0</v>
      </c>
      <c r="BO89">
        <v>2.0099999999999998</v>
      </c>
      <c r="BP89">
        <v>2.19</v>
      </c>
      <c r="BQ89">
        <v>3.542468</v>
      </c>
      <c r="BR89">
        <v>0.49598399999999998</v>
      </c>
      <c r="BS89">
        <v>1.62</v>
      </c>
      <c r="BT89">
        <v>0</v>
      </c>
      <c r="BU89">
        <v>2.6925150000000002</v>
      </c>
      <c r="BV89">
        <v>1.341844</v>
      </c>
      <c r="BW89">
        <v>9.34</v>
      </c>
      <c r="BX89">
        <v>4.2581249999999997</v>
      </c>
      <c r="BY89">
        <v>0.25</v>
      </c>
      <c r="BZ89">
        <v>1.938104</v>
      </c>
      <c r="CA89">
        <v>3.070424</v>
      </c>
      <c r="CB89">
        <v>0.94</v>
      </c>
      <c r="CC89">
        <v>0.53</v>
      </c>
      <c r="CD89">
        <v>1.97</v>
      </c>
      <c r="CE89">
        <v>0</v>
      </c>
      <c r="CF89">
        <v>0.2</v>
      </c>
      <c r="CG89">
        <v>3.78</v>
      </c>
      <c r="CH89">
        <v>0</v>
      </c>
      <c r="CI89">
        <v>7.77</v>
      </c>
      <c r="CJ89">
        <v>1.95</v>
      </c>
      <c r="CK89">
        <v>1.84</v>
      </c>
      <c r="CL89">
        <v>3.5424669999999998</v>
      </c>
      <c r="CM89">
        <v>0.935114</v>
      </c>
      <c r="CN89">
        <v>3.542468</v>
      </c>
      <c r="CO89">
        <v>3.03</v>
      </c>
      <c r="CP89">
        <v>0.99398600000000004</v>
      </c>
      <c r="CQ89">
        <v>2.7933979999999998</v>
      </c>
      <c r="CR89">
        <v>3.57</v>
      </c>
      <c r="CS89">
        <v>1.9206559999999999</v>
      </c>
      <c r="CT89">
        <v>1.9429620000000001</v>
      </c>
      <c r="CU89">
        <v>0.97984300000000002</v>
      </c>
      <c r="CV89">
        <v>2.6836869999999999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84.160382000000013</v>
      </c>
    </row>
    <row r="90" spans="1:114">
      <c r="A90" t="s">
        <v>132</v>
      </c>
      <c r="B90">
        <v>0</v>
      </c>
      <c r="C90">
        <v>0</v>
      </c>
      <c r="D90">
        <v>37.146223999999997</v>
      </c>
      <c r="E90">
        <v>0</v>
      </c>
      <c r="F90">
        <v>14.482229</v>
      </c>
      <c r="G90">
        <v>22.628482000000002</v>
      </c>
      <c r="H90">
        <v>0</v>
      </c>
      <c r="I90">
        <v>91.462400000000002</v>
      </c>
      <c r="J90">
        <v>2.2865600000000001</v>
      </c>
      <c r="K90">
        <v>343.89265999999998</v>
      </c>
      <c r="L90">
        <v>437.61432400000001</v>
      </c>
      <c r="M90">
        <v>92.912925000000001</v>
      </c>
      <c r="N90">
        <v>119.136178</v>
      </c>
      <c r="O90">
        <v>62.394581000000002</v>
      </c>
      <c r="P90">
        <v>96.518349000000001</v>
      </c>
      <c r="Q90">
        <v>21.268007000000001</v>
      </c>
      <c r="R90">
        <v>42.846212999999999</v>
      </c>
      <c r="S90">
        <v>26.616266</v>
      </c>
      <c r="T90">
        <v>0.56176800000000005</v>
      </c>
      <c r="U90">
        <v>348.97500000000002</v>
      </c>
      <c r="V90">
        <v>20.731850000000001</v>
      </c>
      <c r="W90">
        <v>34.799309999999998</v>
      </c>
      <c r="X90">
        <v>147.515625</v>
      </c>
      <c r="Y90">
        <v>0</v>
      </c>
      <c r="Z90">
        <v>6.5537999999999998</v>
      </c>
      <c r="AA90">
        <v>7.11</v>
      </c>
      <c r="AB90">
        <v>0</v>
      </c>
      <c r="AC90">
        <v>0</v>
      </c>
      <c r="AD90">
        <v>0</v>
      </c>
      <c r="AE90">
        <v>0</v>
      </c>
      <c r="AF90">
        <v>16.664376000000001</v>
      </c>
      <c r="AG90">
        <v>42.488638000000002</v>
      </c>
      <c r="AH90">
        <v>0</v>
      </c>
      <c r="AI90">
        <v>0</v>
      </c>
      <c r="AJ90">
        <v>0</v>
      </c>
      <c r="AK90">
        <v>26.555779999999999</v>
      </c>
      <c r="AL90">
        <v>0</v>
      </c>
      <c r="AM90">
        <v>16.345120999999999</v>
      </c>
      <c r="AN90">
        <v>0.82262800000000003</v>
      </c>
      <c r="AO90">
        <v>0</v>
      </c>
      <c r="AP90">
        <v>0</v>
      </c>
      <c r="AQ90">
        <v>0</v>
      </c>
      <c r="AR90">
        <v>48.024000000000001</v>
      </c>
      <c r="AS90">
        <v>31.897383000000001</v>
      </c>
      <c r="AT90">
        <v>11.2476</v>
      </c>
      <c r="AU90">
        <v>0</v>
      </c>
      <c r="AV90">
        <v>8.7660699999999991</v>
      </c>
      <c r="AW90">
        <v>0</v>
      </c>
      <c r="AX90">
        <v>0</v>
      </c>
      <c r="AY90">
        <v>0</v>
      </c>
      <c r="AZ90">
        <f t="shared" si="3"/>
        <v>84.180382000000009</v>
      </c>
      <c r="BA90">
        <f t="shared" si="4"/>
        <v>2264.4447289999998</v>
      </c>
      <c r="BD90">
        <v>4.2938999999999998</v>
      </c>
      <c r="BE90">
        <v>0</v>
      </c>
      <c r="BF90">
        <v>2.2221999999999999E-2</v>
      </c>
      <c r="BG90">
        <v>0</v>
      </c>
      <c r="BH90">
        <v>1.1150000000000001E-3</v>
      </c>
      <c r="BI90">
        <v>0.83574999999999999</v>
      </c>
      <c r="BJ90">
        <v>0</v>
      </c>
      <c r="BK90">
        <v>1.5820000000000001E-2</v>
      </c>
      <c r="BL90">
        <v>0</v>
      </c>
      <c r="BM90">
        <v>0</v>
      </c>
      <c r="BN90">
        <v>0</v>
      </c>
      <c r="BO90">
        <v>2.0099999999999998</v>
      </c>
      <c r="BP90">
        <v>2.19</v>
      </c>
      <c r="BQ90">
        <v>3.542468</v>
      </c>
      <c r="BR90">
        <v>0.49598399999999998</v>
      </c>
      <c r="BS90">
        <v>1.62</v>
      </c>
      <c r="BT90">
        <v>0</v>
      </c>
      <c r="BU90">
        <v>2.6925150000000002</v>
      </c>
      <c r="BV90">
        <v>1.341844</v>
      </c>
      <c r="BW90">
        <v>9.34</v>
      </c>
      <c r="BX90">
        <v>4.2581249999999997</v>
      </c>
      <c r="BY90">
        <v>0.25</v>
      </c>
      <c r="BZ90">
        <v>1.938104</v>
      </c>
      <c r="CA90">
        <v>3.070424</v>
      </c>
      <c r="CB90">
        <v>0.94</v>
      </c>
      <c r="CC90">
        <v>0.53</v>
      </c>
      <c r="CD90">
        <v>1.97</v>
      </c>
      <c r="CE90">
        <v>0</v>
      </c>
      <c r="CF90">
        <v>0.22</v>
      </c>
      <c r="CG90">
        <v>3.78</v>
      </c>
      <c r="CH90">
        <v>0</v>
      </c>
      <c r="CI90">
        <v>7.77</v>
      </c>
      <c r="CJ90">
        <v>1.95</v>
      </c>
      <c r="CK90">
        <v>1.84</v>
      </c>
      <c r="CL90">
        <v>3.5424669999999998</v>
      </c>
      <c r="CM90">
        <v>0.935114</v>
      </c>
      <c r="CN90">
        <v>3.542468</v>
      </c>
      <c r="CO90">
        <v>3.03</v>
      </c>
      <c r="CP90">
        <v>0.99398600000000004</v>
      </c>
      <c r="CQ90">
        <v>2.7933979999999998</v>
      </c>
      <c r="CR90">
        <v>3.57</v>
      </c>
      <c r="CS90">
        <v>1.9206559999999999</v>
      </c>
      <c r="CT90">
        <v>1.9429620000000001</v>
      </c>
      <c r="CU90">
        <v>0.97984300000000002</v>
      </c>
      <c r="CV90">
        <v>2.6836869999999999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84.180382000000009</v>
      </c>
    </row>
    <row r="91" spans="1:114">
      <c r="A91" t="s">
        <v>133</v>
      </c>
      <c r="B91">
        <v>0</v>
      </c>
      <c r="C91">
        <v>0</v>
      </c>
      <c r="D91">
        <v>37.255799000000003</v>
      </c>
      <c r="E91">
        <v>0</v>
      </c>
      <c r="F91">
        <v>14.482229</v>
      </c>
      <c r="G91">
        <v>22.628482000000002</v>
      </c>
      <c r="H91">
        <v>0</v>
      </c>
      <c r="I91">
        <v>91.462400000000002</v>
      </c>
      <c r="J91">
        <v>2.2865600000000001</v>
      </c>
      <c r="K91">
        <v>343.89265999999998</v>
      </c>
      <c r="L91">
        <v>437.61432400000001</v>
      </c>
      <c r="M91">
        <v>92.912925000000001</v>
      </c>
      <c r="N91">
        <v>119.136178</v>
      </c>
      <c r="O91">
        <v>62.394581000000002</v>
      </c>
      <c r="P91">
        <v>96.518349000000001</v>
      </c>
      <c r="Q91">
        <v>21.268007000000001</v>
      </c>
      <c r="R91">
        <v>42.846212999999999</v>
      </c>
      <c r="S91">
        <v>26.616266</v>
      </c>
      <c r="T91">
        <v>0.56176800000000005</v>
      </c>
      <c r="U91">
        <v>348.97500000000002</v>
      </c>
      <c r="V91">
        <v>20.731850000000001</v>
      </c>
      <c r="W91">
        <v>34.799309999999998</v>
      </c>
      <c r="X91">
        <v>147.515625</v>
      </c>
      <c r="Y91">
        <v>0</v>
      </c>
      <c r="Z91">
        <v>13.1076</v>
      </c>
      <c r="AA91">
        <v>20.54</v>
      </c>
      <c r="AB91">
        <v>0</v>
      </c>
      <c r="AC91">
        <v>0</v>
      </c>
      <c r="AD91">
        <v>0</v>
      </c>
      <c r="AE91">
        <v>0</v>
      </c>
      <c r="AF91">
        <v>16.664376000000001</v>
      </c>
      <c r="AG91">
        <v>42.488638000000002</v>
      </c>
      <c r="AH91">
        <v>0</v>
      </c>
      <c r="AI91">
        <v>0</v>
      </c>
      <c r="AJ91">
        <v>0</v>
      </c>
      <c r="AK91">
        <v>26.555779999999999</v>
      </c>
      <c r="AL91">
        <v>0</v>
      </c>
      <c r="AM91">
        <v>16.345120999999999</v>
      </c>
      <c r="AN91">
        <v>0.82262800000000003</v>
      </c>
      <c r="AO91">
        <v>0</v>
      </c>
      <c r="AP91">
        <v>0</v>
      </c>
      <c r="AQ91">
        <v>0</v>
      </c>
      <c r="AR91">
        <v>48.024000000000001</v>
      </c>
      <c r="AS91">
        <v>31.897383000000001</v>
      </c>
      <c r="AT91">
        <v>11.2476</v>
      </c>
      <c r="AU91">
        <v>0</v>
      </c>
      <c r="AV91">
        <v>8.7660699999999991</v>
      </c>
      <c r="AW91">
        <v>0</v>
      </c>
      <c r="AX91">
        <v>0</v>
      </c>
      <c r="AY91">
        <v>0</v>
      </c>
      <c r="AZ91">
        <f t="shared" si="3"/>
        <v>84.260689999999997</v>
      </c>
      <c r="BA91">
        <f t="shared" si="4"/>
        <v>2284.6184119999998</v>
      </c>
      <c r="BD91">
        <v>4.2938999999999998</v>
      </c>
      <c r="BE91">
        <v>0</v>
      </c>
      <c r="BF91">
        <v>2.2370000000000001E-2</v>
      </c>
      <c r="BG91">
        <v>0</v>
      </c>
      <c r="BH91">
        <v>1.1150000000000001E-3</v>
      </c>
      <c r="BI91">
        <v>0.83574999999999999</v>
      </c>
      <c r="BJ91">
        <v>0</v>
      </c>
      <c r="BK91">
        <v>1.5980000000000001E-2</v>
      </c>
      <c r="BL91">
        <v>0</v>
      </c>
      <c r="BM91">
        <v>0</v>
      </c>
      <c r="BN91">
        <v>0</v>
      </c>
      <c r="BO91">
        <v>2.0099999999999998</v>
      </c>
      <c r="BP91">
        <v>2.19</v>
      </c>
      <c r="BQ91">
        <v>3.542468</v>
      </c>
      <c r="BR91">
        <v>0.49598399999999998</v>
      </c>
      <c r="BS91">
        <v>1.62</v>
      </c>
      <c r="BT91">
        <v>0</v>
      </c>
      <c r="BU91">
        <v>2.6925150000000002</v>
      </c>
      <c r="BV91">
        <v>1.341844</v>
      </c>
      <c r="BW91">
        <v>9.34</v>
      </c>
      <c r="BX91">
        <v>4.2581249999999997</v>
      </c>
      <c r="BY91">
        <v>0.25</v>
      </c>
      <c r="BZ91">
        <v>1.938104</v>
      </c>
      <c r="CA91">
        <v>3.070424</v>
      </c>
      <c r="CB91">
        <v>0.94</v>
      </c>
      <c r="CC91">
        <v>0.56000000000000005</v>
      </c>
      <c r="CD91">
        <v>2.0099999999999998</v>
      </c>
      <c r="CE91">
        <v>0</v>
      </c>
      <c r="CF91">
        <v>0.23</v>
      </c>
      <c r="CG91">
        <v>3.78</v>
      </c>
      <c r="CH91">
        <v>0</v>
      </c>
      <c r="CI91">
        <v>7.77</v>
      </c>
      <c r="CJ91">
        <v>1.95</v>
      </c>
      <c r="CK91">
        <v>1.84</v>
      </c>
      <c r="CL91">
        <v>3.5424669999999998</v>
      </c>
      <c r="CM91">
        <v>0.935114</v>
      </c>
      <c r="CN91">
        <v>3.542468</v>
      </c>
      <c r="CO91">
        <v>3.03</v>
      </c>
      <c r="CP91">
        <v>0.99398600000000004</v>
      </c>
      <c r="CQ91">
        <v>2.7933979999999998</v>
      </c>
      <c r="CR91">
        <v>3.57</v>
      </c>
      <c r="CS91">
        <v>1.9206559999999999</v>
      </c>
      <c r="CT91">
        <v>1.9429620000000001</v>
      </c>
      <c r="CU91">
        <v>0.97984300000000002</v>
      </c>
      <c r="CV91">
        <v>2.6836869999999999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84.260689999999997</v>
      </c>
    </row>
    <row r="92" spans="1:114">
      <c r="A92" t="s">
        <v>134</v>
      </c>
      <c r="B92">
        <v>0</v>
      </c>
      <c r="C92">
        <v>0</v>
      </c>
      <c r="D92">
        <v>37.255799000000003</v>
      </c>
      <c r="E92">
        <v>0</v>
      </c>
      <c r="F92">
        <v>14.482229</v>
      </c>
      <c r="G92">
        <v>22.628482000000002</v>
      </c>
      <c r="H92">
        <v>0</v>
      </c>
      <c r="I92">
        <v>91.462400000000002</v>
      </c>
      <c r="J92">
        <v>2.2865600000000001</v>
      </c>
      <c r="K92">
        <v>343.89265999999998</v>
      </c>
      <c r="L92">
        <v>437.61432400000001</v>
      </c>
      <c r="M92">
        <v>92.912925000000001</v>
      </c>
      <c r="N92">
        <v>119.136178</v>
      </c>
      <c r="O92">
        <v>62.394581000000002</v>
      </c>
      <c r="P92">
        <v>96.518349000000001</v>
      </c>
      <c r="Q92">
        <v>21.268007000000001</v>
      </c>
      <c r="R92">
        <v>42.846212999999999</v>
      </c>
      <c r="S92">
        <v>26.616266</v>
      </c>
      <c r="T92">
        <v>0.56176800000000005</v>
      </c>
      <c r="U92">
        <v>348.97500000000002</v>
      </c>
      <c r="V92">
        <v>20.731850000000001</v>
      </c>
      <c r="W92">
        <v>34.799309999999998</v>
      </c>
      <c r="X92">
        <v>147.515625</v>
      </c>
      <c r="Y92">
        <v>0</v>
      </c>
      <c r="Z92">
        <v>13.1076</v>
      </c>
      <c r="AA92">
        <v>28.09872</v>
      </c>
      <c r="AB92">
        <v>0</v>
      </c>
      <c r="AC92">
        <v>0</v>
      </c>
      <c r="AD92">
        <v>0</v>
      </c>
      <c r="AE92">
        <v>0</v>
      </c>
      <c r="AF92">
        <v>16.664376000000001</v>
      </c>
      <c r="AG92">
        <v>42.488638000000002</v>
      </c>
      <c r="AH92">
        <v>0</v>
      </c>
      <c r="AI92">
        <v>0</v>
      </c>
      <c r="AJ92">
        <v>0</v>
      </c>
      <c r="AK92">
        <v>26.555779999999999</v>
      </c>
      <c r="AL92">
        <v>0</v>
      </c>
      <c r="AM92">
        <v>10.891233</v>
      </c>
      <c r="AN92">
        <v>0.82262800000000003</v>
      </c>
      <c r="AO92">
        <v>0</v>
      </c>
      <c r="AP92">
        <v>0</v>
      </c>
      <c r="AQ92">
        <v>0</v>
      </c>
      <c r="AR92">
        <v>48.024000000000001</v>
      </c>
      <c r="AS92">
        <v>31.897383000000001</v>
      </c>
      <c r="AT92">
        <v>11.2476</v>
      </c>
      <c r="AU92">
        <v>0</v>
      </c>
      <c r="AV92">
        <v>8.7660699999999991</v>
      </c>
      <c r="AW92">
        <v>0</v>
      </c>
      <c r="AX92">
        <v>0</v>
      </c>
      <c r="AY92">
        <v>0</v>
      </c>
      <c r="AZ92">
        <f t="shared" si="3"/>
        <v>84.260689999999997</v>
      </c>
      <c r="BA92">
        <f t="shared" si="4"/>
        <v>2286.7232439999998</v>
      </c>
      <c r="BD92">
        <v>4.2938999999999998</v>
      </c>
      <c r="BE92">
        <v>0</v>
      </c>
      <c r="BF92">
        <v>2.2370000000000001E-2</v>
      </c>
      <c r="BG92">
        <v>0</v>
      </c>
      <c r="BH92">
        <v>1.1150000000000001E-3</v>
      </c>
      <c r="BI92">
        <v>0.83574999999999999</v>
      </c>
      <c r="BJ92">
        <v>0</v>
      </c>
      <c r="BK92">
        <v>1.5980000000000001E-2</v>
      </c>
      <c r="BL92">
        <v>0</v>
      </c>
      <c r="BM92">
        <v>0</v>
      </c>
      <c r="BN92">
        <v>0</v>
      </c>
      <c r="BO92">
        <v>2.0099999999999998</v>
      </c>
      <c r="BP92">
        <v>2.19</v>
      </c>
      <c r="BQ92">
        <v>3.542468</v>
      </c>
      <c r="BR92">
        <v>0.49598399999999998</v>
      </c>
      <c r="BS92">
        <v>1.62</v>
      </c>
      <c r="BT92">
        <v>0</v>
      </c>
      <c r="BU92">
        <v>2.6925150000000002</v>
      </c>
      <c r="BV92">
        <v>1.341844</v>
      </c>
      <c r="BW92">
        <v>9.34</v>
      </c>
      <c r="BX92">
        <v>4.2581249999999997</v>
      </c>
      <c r="BY92">
        <v>0.25</v>
      </c>
      <c r="BZ92">
        <v>1.938104</v>
      </c>
      <c r="CA92">
        <v>3.070424</v>
      </c>
      <c r="CB92">
        <v>0.94</v>
      </c>
      <c r="CC92">
        <v>0.56000000000000005</v>
      </c>
      <c r="CD92">
        <v>2.0099999999999998</v>
      </c>
      <c r="CE92">
        <v>0</v>
      </c>
      <c r="CF92">
        <v>0.23</v>
      </c>
      <c r="CG92">
        <v>3.78</v>
      </c>
      <c r="CH92">
        <v>0</v>
      </c>
      <c r="CI92">
        <v>7.77</v>
      </c>
      <c r="CJ92">
        <v>1.95</v>
      </c>
      <c r="CK92">
        <v>1.84</v>
      </c>
      <c r="CL92">
        <v>3.5424669999999998</v>
      </c>
      <c r="CM92">
        <v>0.935114</v>
      </c>
      <c r="CN92">
        <v>3.542468</v>
      </c>
      <c r="CO92">
        <v>3.03</v>
      </c>
      <c r="CP92">
        <v>0.99398600000000004</v>
      </c>
      <c r="CQ92">
        <v>2.7933979999999998</v>
      </c>
      <c r="CR92">
        <v>3.57</v>
      </c>
      <c r="CS92">
        <v>1.9206559999999999</v>
      </c>
      <c r="CT92">
        <v>1.9429620000000001</v>
      </c>
      <c r="CU92">
        <v>0.97984300000000002</v>
      </c>
      <c r="CV92">
        <v>2.6836869999999999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84.260689999999997</v>
      </c>
    </row>
    <row r="93" spans="1:114">
      <c r="A93" t="s">
        <v>135</v>
      </c>
      <c r="B93">
        <v>0</v>
      </c>
      <c r="C93">
        <v>0</v>
      </c>
      <c r="D93">
        <v>37.255799000000003</v>
      </c>
      <c r="E93">
        <v>0</v>
      </c>
      <c r="F93">
        <v>14.482229</v>
      </c>
      <c r="G93">
        <v>22.628482000000002</v>
      </c>
      <c r="H93">
        <v>0</v>
      </c>
      <c r="I93">
        <v>91.462400000000002</v>
      </c>
      <c r="J93">
        <v>2.2865600000000001</v>
      </c>
      <c r="K93">
        <v>343.89265999999998</v>
      </c>
      <c r="L93">
        <v>437.61432400000001</v>
      </c>
      <c r="M93">
        <v>92.912925000000001</v>
      </c>
      <c r="N93">
        <v>119.136178</v>
      </c>
      <c r="O93">
        <v>62.394581000000002</v>
      </c>
      <c r="P93">
        <v>95.758362000000005</v>
      </c>
      <c r="Q93">
        <v>21.268007000000001</v>
      </c>
      <c r="R93">
        <v>42.846212999999999</v>
      </c>
      <c r="S93">
        <v>26.616266</v>
      </c>
      <c r="T93">
        <v>0.56176800000000005</v>
      </c>
      <c r="U93">
        <v>348.97500000000002</v>
      </c>
      <c r="V93">
        <v>20.731850000000001</v>
      </c>
      <c r="W93">
        <v>34.799309999999998</v>
      </c>
      <c r="X93">
        <v>147.515625</v>
      </c>
      <c r="Y93">
        <v>0</v>
      </c>
      <c r="Z93">
        <v>13.1076</v>
      </c>
      <c r="AA93">
        <v>28.09872</v>
      </c>
      <c r="AB93">
        <v>0</v>
      </c>
      <c r="AC93">
        <v>0</v>
      </c>
      <c r="AD93">
        <v>0</v>
      </c>
      <c r="AE93">
        <v>0</v>
      </c>
      <c r="AF93">
        <v>16.664376000000001</v>
      </c>
      <c r="AG93">
        <v>42.488638000000002</v>
      </c>
      <c r="AH93">
        <v>0</v>
      </c>
      <c r="AI93">
        <v>0</v>
      </c>
      <c r="AJ93">
        <v>0</v>
      </c>
      <c r="AK93">
        <v>26.555779999999999</v>
      </c>
      <c r="AL93">
        <v>0</v>
      </c>
      <c r="AM93">
        <v>10.891233</v>
      </c>
      <c r="AN93">
        <v>0.82262800000000003</v>
      </c>
      <c r="AO93">
        <v>0</v>
      </c>
      <c r="AP93">
        <v>0</v>
      </c>
      <c r="AQ93">
        <v>0</v>
      </c>
      <c r="AR93">
        <v>48.024000000000001</v>
      </c>
      <c r="AS93">
        <v>31.897383000000001</v>
      </c>
      <c r="AT93">
        <v>11.2476</v>
      </c>
      <c r="AU93">
        <v>0</v>
      </c>
      <c r="AV93">
        <v>8.7660699999999991</v>
      </c>
      <c r="AW93">
        <v>0</v>
      </c>
      <c r="AX93">
        <v>0</v>
      </c>
      <c r="AY93">
        <v>0</v>
      </c>
      <c r="AZ93">
        <f t="shared" si="3"/>
        <v>84.260689999999997</v>
      </c>
      <c r="BA93">
        <f t="shared" si="4"/>
        <v>2285.9632569999999</v>
      </c>
      <c r="BD93">
        <v>4.2938999999999998</v>
      </c>
      <c r="BE93">
        <v>0</v>
      </c>
      <c r="BF93">
        <v>2.2370000000000001E-2</v>
      </c>
      <c r="BG93">
        <v>0</v>
      </c>
      <c r="BH93">
        <v>1.1150000000000001E-3</v>
      </c>
      <c r="BI93">
        <v>0.83574999999999999</v>
      </c>
      <c r="BJ93">
        <v>0</v>
      </c>
      <c r="BK93">
        <v>1.5980000000000001E-2</v>
      </c>
      <c r="BL93">
        <v>0</v>
      </c>
      <c r="BM93">
        <v>0</v>
      </c>
      <c r="BN93">
        <v>0</v>
      </c>
      <c r="BO93">
        <v>2.0099999999999998</v>
      </c>
      <c r="BP93">
        <v>2.19</v>
      </c>
      <c r="BQ93">
        <v>3.542468</v>
      </c>
      <c r="BR93">
        <v>0.49598399999999998</v>
      </c>
      <c r="BS93">
        <v>1.62</v>
      </c>
      <c r="BT93">
        <v>0</v>
      </c>
      <c r="BU93">
        <v>2.6925150000000002</v>
      </c>
      <c r="BV93">
        <v>1.341844</v>
      </c>
      <c r="BW93">
        <v>9.34</v>
      </c>
      <c r="BX93">
        <v>4.2581249999999997</v>
      </c>
      <c r="BY93">
        <v>0.25</v>
      </c>
      <c r="BZ93">
        <v>1.938104</v>
      </c>
      <c r="CA93">
        <v>3.070424</v>
      </c>
      <c r="CB93">
        <v>0.94</v>
      </c>
      <c r="CC93">
        <v>0.56000000000000005</v>
      </c>
      <c r="CD93">
        <v>2.0099999999999998</v>
      </c>
      <c r="CE93">
        <v>0</v>
      </c>
      <c r="CF93">
        <v>0.23</v>
      </c>
      <c r="CG93">
        <v>3.78</v>
      </c>
      <c r="CH93">
        <v>0</v>
      </c>
      <c r="CI93">
        <v>7.77</v>
      </c>
      <c r="CJ93">
        <v>1.95</v>
      </c>
      <c r="CK93">
        <v>1.84</v>
      </c>
      <c r="CL93">
        <v>3.5424669999999998</v>
      </c>
      <c r="CM93">
        <v>0.935114</v>
      </c>
      <c r="CN93">
        <v>3.542468</v>
      </c>
      <c r="CO93">
        <v>3.03</v>
      </c>
      <c r="CP93">
        <v>0.99398600000000004</v>
      </c>
      <c r="CQ93">
        <v>2.7933979999999998</v>
      </c>
      <c r="CR93">
        <v>3.57</v>
      </c>
      <c r="CS93">
        <v>1.9206559999999999</v>
      </c>
      <c r="CT93">
        <v>1.9429620000000001</v>
      </c>
      <c r="CU93">
        <v>0.97984300000000002</v>
      </c>
      <c r="CV93">
        <v>2.6836869999999999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84.260689999999997</v>
      </c>
    </row>
    <row r="94" spans="1:114">
      <c r="A94" t="s">
        <v>136</v>
      </c>
      <c r="B94">
        <v>0</v>
      </c>
      <c r="C94">
        <v>0</v>
      </c>
      <c r="D94">
        <v>37.255799000000003</v>
      </c>
      <c r="E94">
        <v>0</v>
      </c>
      <c r="F94">
        <v>14.482229</v>
      </c>
      <c r="G94">
        <v>22.628482000000002</v>
      </c>
      <c r="H94">
        <v>0</v>
      </c>
      <c r="I94">
        <v>91.462400000000002</v>
      </c>
      <c r="J94">
        <v>2.2865600000000001</v>
      </c>
      <c r="K94">
        <v>343.89265999999998</v>
      </c>
      <c r="L94">
        <v>437.61432400000001</v>
      </c>
      <c r="M94">
        <v>92.912925000000001</v>
      </c>
      <c r="N94">
        <v>119.136178</v>
      </c>
      <c r="O94">
        <v>62.394581000000002</v>
      </c>
      <c r="P94">
        <v>94.998374999999996</v>
      </c>
      <c r="Q94">
        <v>21.268007000000001</v>
      </c>
      <c r="R94">
        <v>42.846212999999999</v>
      </c>
      <c r="S94">
        <v>26.616266</v>
      </c>
      <c r="T94">
        <v>0.56176800000000005</v>
      </c>
      <c r="U94">
        <v>348.97500000000002</v>
      </c>
      <c r="V94">
        <v>20.731850000000001</v>
      </c>
      <c r="W94">
        <v>34.799309999999998</v>
      </c>
      <c r="X94">
        <v>147.515625</v>
      </c>
      <c r="Y94">
        <v>0</v>
      </c>
      <c r="Z94">
        <v>13.1076</v>
      </c>
      <c r="AA94">
        <v>28.09872</v>
      </c>
      <c r="AB94">
        <v>0</v>
      </c>
      <c r="AC94">
        <v>0</v>
      </c>
      <c r="AD94">
        <v>0</v>
      </c>
      <c r="AE94">
        <v>0</v>
      </c>
      <c r="AF94">
        <v>8.5354130000000001</v>
      </c>
      <c r="AG94">
        <v>42.488638000000002</v>
      </c>
      <c r="AH94">
        <v>0</v>
      </c>
      <c r="AI94">
        <v>0</v>
      </c>
      <c r="AJ94">
        <v>0</v>
      </c>
      <c r="AK94">
        <v>26.555779999999999</v>
      </c>
      <c r="AL94">
        <v>0</v>
      </c>
      <c r="AM94">
        <v>10.891233</v>
      </c>
      <c r="AN94">
        <v>0.82262800000000003</v>
      </c>
      <c r="AO94">
        <v>0</v>
      </c>
      <c r="AP94">
        <v>0</v>
      </c>
      <c r="AQ94">
        <v>0</v>
      </c>
      <c r="AR94">
        <v>48.024000000000001</v>
      </c>
      <c r="AS94">
        <v>31.897383000000001</v>
      </c>
      <c r="AT94">
        <v>11.2476</v>
      </c>
      <c r="AU94">
        <v>0</v>
      </c>
      <c r="AV94">
        <v>8.7660699999999991</v>
      </c>
      <c r="AW94">
        <v>0</v>
      </c>
      <c r="AX94">
        <v>0</v>
      </c>
      <c r="AY94">
        <v>0</v>
      </c>
      <c r="AZ94">
        <f t="shared" si="3"/>
        <v>84.200689999999994</v>
      </c>
      <c r="BA94">
        <f t="shared" si="4"/>
        <v>2277.0143069999999</v>
      </c>
      <c r="BD94">
        <v>4.2938999999999998</v>
      </c>
      <c r="BE94">
        <v>0</v>
      </c>
      <c r="BF94">
        <v>2.2370000000000001E-2</v>
      </c>
      <c r="BG94">
        <v>0</v>
      </c>
      <c r="BH94">
        <v>1.1150000000000001E-3</v>
      </c>
      <c r="BI94">
        <v>0.83574999999999999</v>
      </c>
      <c r="BJ94">
        <v>0</v>
      </c>
      <c r="BK94">
        <v>1.5980000000000001E-2</v>
      </c>
      <c r="BL94">
        <v>0</v>
      </c>
      <c r="BM94">
        <v>0</v>
      </c>
      <c r="BN94">
        <v>0</v>
      </c>
      <c r="BO94">
        <v>2.0099999999999998</v>
      </c>
      <c r="BP94">
        <v>2.19</v>
      </c>
      <c r="BQ94">
        <v>3.542468</v>
      </c>
      <c r="BR94">
        <v>0.49598399999999998</v>
      </c>
      <c r="BS94">
        <v>1.62</v>
      </c>
      <c r="BT94">
        <v>0</v>
      </c>
      <c r="BU94">
        <v>2.6925150000000002</v>
      </c>
      <c r="BV94">
        <v>1.341844</v>
      </c>
      <c r="BW94">
        <v>9.34</v>
      </c>
      <c r="BX94">
        <v>4.2581249999999997</v>
      </c>
      <c r="BY94">
        <v>0.25</v>
      </c>
      <c r="BZ94">
        <v>1.938104</v>
      </c>
      <c r="CA94">
        <v>3.070424</v>
      </c>
      <c r="CB94">
        <v>0.94</v>
      </c>
      <c r="CC94">
        <v>0.54</v>
      </c>
      <c r="CD94">
        <v>1.97</v>
      </c>
      <c r="CE94">
        <v>0</v>
      </c>
      <c r="CF94">
        <v>0.23</v>
      </c>
      <c r="CG94">
        <v>3.78</v>
      </c>
      <c r="CH94">
        <v>0</v>
      </c>
      <c r="CI94">
        <v>7.77</v>
      </c>
      <c r="CJ94">
        <v>1.95</v>
      </c>
      <c r="CK94">
        <v>1.84</v>
      </c>
      <c r="CL94">
        <v>3.5424669999999998</v>
      </c>
      <c r="CM94">
        <v>0.935114</v>
      </c>
      <c r="CN94">
        <v>3.542468</v>
      </c>
      <c r="CO94">
        <v>3.03</v>
      </c>
      <c r="CP94">
        <v>0.99398600000000004</v>
      </c>
      <c r="CQ94">
        <v>2.7933979999999998</v>
      </c>
      <c r="CR94">
        <v>3.57</v>
      </c>
      <c r="CS94">
        <v>1.9206559999999999</v>
      </c>
      <c r="CT94">
        <v>1.9429620000000001</v>
      </c>
      <c r="CU94">
        <v>0.97984300000000002</v>
      </c>
      <c r="CV94">
        <v>2.6836869999999999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84.200689999999994</v>
      </c>
    </row>
    <row r="95" spans="1:114">
      <c r="A95" t="s">
        <v>137</v>
      </c>
      <c r="B95">
        <v>0</v>
      </c>
      <c r="C95">
        <v>0</v>
      </c>
      <c r="D95">
        <v>37.255799000000003</v>
      </c>
      <c r="E95">
        <v>0</v>
      </c>
      <c r="F95">
        <v>14.482229</v>
      </c>
      <c r="G95">
        <v>22.628482000000002</v>
      </c>
      <c r="H95">
        <v>0</v>
      </c>
      <c r="I95">
        <v>91.462400000000002</v>
      </c>
      <c r="J95">
        <v>2.2865600000000001</v>
      </c>
      <c r="K95">
        <v>343.89265999999998</v>
      </c>
      <c r="L95">
        <v>437.61432400000001</v>
      </c>
      <c r="M95">
        <v>92.912925000000001</v>
      </c>
      <c r="N95">
        <v>119.136178</v>
      </c>
      <c r="O95">
        <v>62.394581000000002</v>
      </c>
      <c r="P95">
        <v>89.678466</v>
      </c>
      <c r="Q95">
        <v>21.268007000000001</v>
      </c>
      <c r="R95">
        <v>42.846212999999999</v>
      </c>
      <c r="S95">
        <v>26.616266</v>
      </c>
      <c r="T95">
        <v>0.56176800000000005</v>
      </c>
      <c r="U95">
        <v>348.97500000000002</v>
      </c>
      <c r="V95">
        <v>20.731850000000001</v>
      </c>
      <c r="W95">
        <v>34.799309999999998</v>
      </c>
      <c r="X95">
        <v>147.515625</v>
      </c>
      <c r="Y95">
        <v>0</v>
      </c>
      <c r="Z95">
        <v>13.1076</v>
      </c>
      <c r="AA95">
        <v>13.983000000000001</v>
      </c>
      <c r="AB95">
        <v>0</v>
      </c>
      <c r="AC95">
        <v>0</v>
      </c>
      <c r="AD95">
        <v>0</v>
      </c>
      <c r="AE95">
        <v>0</v>
      </c>
      <c r="AF95">
        <v>8.5354130000000001</v>
      </c>
      <c r="AG95">
        <v>42.488638000000002</v>
      </c>
      <c r="AH95">
        <v>0</v>
      </c>
      <c r="AI95">
        <v>0</v>
      </c>
      <c r="AJ95">
        <v>0</v>
      </c>
      <c r="AK95">
        <v>26.555779999999999</v>
      </c>
      <c r="AL95">
        <v>0</v>
      </c>
      <c r="AM95">
        <v>10.891233</v>
      </c>
      <c r="AN95">
        <v>0.82262800000000003</v>
      </c>
      <c r="AO95">
        <v>0</v>
      </c>
      <c r="AP95">
        <v>2.3058000000000001</v>
      </c>
      <c r="AQ95">
        <v>0</v>
      </c>
      <c r="AR95">
        <v>48.024000000000001</v>
      </c>
      <c r="AS95">
        <v>31.897383000000001</v>
      </c>
      <c r="AT95">
        <v>11.2476</v>
      </c>
      <c r="AU95">
        <v>0</v>
      </c>
      <c r="AV95">
        <v>8.7660699999999991</v>
      </c>
      <c r="AW95">
        <v>0</v>
      </c>
      <c r="AX95">
        <v>0</v>
      </c>
      <c r="AY95">
        <v>0</v>
      </c>
      <c r="AZ95">
        <f t="shared" si="3"/>
        <v>84.201148000000003</v>
      </c>
      <c r="BA95">
        <f t="shared" si="4"/>
        <v>2259.8849359999999</v>
      </c>
      <c r="BD95">
        <v>4.2938999999999998</v>
      </c>
      <c r="BE95">
        <v>0</v>
      </c>
      <c r="BF95">
        <v>2.2668000000000001E-2</v>
      </c>
      <c r="BG95">
        <v>0</v>
      </c>
      <c r="BH95">
        <v>1.1150000000000001E-3</v>
      </c>
      <c r="BI95">
        <v>0.83574999999999999</v>
      </c>
      <c r="BJ95">
        <v>0</v>
      </c>
      <c r="BK95">
        <v>1.6140000000000002E-2</v>
      </c>
      <c r="BL95">
        <v>0</v>
      </c>
      <c r="BM95">
        <v>0</v>
      </c>
      <c r="BN95">
        <v>0</v>
      </c>
      <c r="BO95">
        <v>2.0099999999999998</v>
      </c>
      <c r="BP95">
        <v>2.19</v>
      </c>
      <c r="BQ95">
        <v>3.542468</v>
      </c>
      <c r="BR95">
        <v>0.49598399999999998</v>
      </c>
      <c r="BS95">
        <v>1.62</v>
      </c>
      <c r="BT95">
        <v>0</v>
      </c>
      <c r="BU95">
        <v>2.6925150000000002</v>
      </c>
      <c r="BV95">
        <v>1.341844</v>
      </c>
      <c r="BW95">
        <v>9.34</v>
      </c>
      <c r="BX95">
        <v>4.2581249999999997</v>
      </c>
      <c r="BY95">
        <v>0.25</v>
      </c>
      <c r="BZ95">
        <v>1.938104</v>
      </c>
      <c r="CA95">
        <v>3.070424</v>
      </c>
      <c r="CB95">
        <v>0.94</v>
      </c>
      <c r="CC95">
        <v>0.54</v>
      </c>
      <c r="CD95">
        <v>1.97</v>
      </c>
      <c r="CE95">
        <v>0</v>
      </c>
      <c r="CF95">
        <v>0.23</v>
      </c>
      <c r="CG95">
        <v>3.78</v>
      </c>
      <c r="CH95">
        <v>0</v>
      </c>
      <c r="CI95">
        <v>7.77</v>
      </c>
      <c r="CJ95">
        <v>1.95</v>
      </c>
      <c r="CK95">
        <v>1.84</v>
      </c>
      <c r="CL95">
        <v>3.5424669999999998</v>
      </c>
      <c r="CM95">
        <v>0.935114</v>
      </c>
      <c r="CN95">
        <v>3.542468</v>
      </c>
      <c r="CO95">
        <v>3.03</v>
      </c>
      <c r="CP95">
        <v>0.99398600000000004</v>
      </c>
      <c r="CQ95">
        <v>2.7933979999999998</v>
      </c>
      <c r="CR95">
        <v>3.57</v>
      </c>
      <c r="CS95">
        <v>1.9206559999999999</v>
      </c>
      <c r="CT95">
        <v>1.9429620000000001</v>
      </c>
      <c r="CU95">
        <v>0.97984300000000002</v>
      </c>
      <c r="CV95">
        <v>2.6836869999999999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84.201148000000003</v>
      </c>
    </row>
    <row r="96" spans="1:114">
      <c r="A96" t="s">
        <v>138</v>
      </c>
      <c r="B96">
        <v>0</v>
      </c>
      <c r="C96">
        <v>0</v>
      </c>
      <c r="D96">
        <v>37.255799000000003</v>
      </c>
      <c r="E96">
        <v>0</v>
      </c>
      <c r="F96">
        <v>14.482229</v>
      </c>
      <c r="G96">
        <v>22.628482000000002</v>
      </c>
      <c r="H96">
        <v>0</v>
      </c>
      <c r="I96">
        <v>91.462400000000002</v>
      </c>
      <c r="J96">
        <v>2.2865600000000001</v>
      </c>
      <c r="K96">
        <v>343.89265999999998</v>
      </c>
      <c r="L96">
        <v>437.61432400000001</v>
      </c>
      <c r="M96">
        <v>92.912925000000001</v>
      </c>
      <c r="N96">
        <v>119.136178</v>
      </c>
      <c r="O96">
        <v>62.394581000000002</v>
      </c>
      <c r="P96">
        <v>85.118544</v>
      </c>
      <c r="Q96">
        <v>21.268007000000001</v>
      </c>
      <c r="R96">
        <v>42.846212999999999</v>
      </c>
      <c r="S96">
        <v>26.616266</v>
      </c>
      <c r="T96">
        <v>0.56176800000000005</v>
      </c>
      <c r="U96">
        <v>348.97500000000002</v>
      </c>
      <c r="V96">
        <v>20.731850000000001</v>
      </c>
      <c r="W96">
        <v>34.799309999999998</v>
      </c>
      <c r="X96">
        <v>147.515625</v>
      </c>
      <c r="Y96">
        <v>0</v>
      </c>
      <c r="Z96">
        <v>13.1076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8.5354130000000001</v>
      </c>
      <c r="AG96">
        <v>42.488638000000002</v>
      </c>
      <c r="AH96">
        <v>0</v>
      </c>
      <c r="AI96">
        <v>0</v>
      </c>
      <c r="AJ96">
        <v>0</v>
      </c>
      <c r="AK96">
        <v>26.555779999999999</v>
      </c>
      <c r="AL96">
        <v>0</v>
      </c>
      <c r="AM96">
        <v>10.891233</v>
      </c>
      <c r="AN96">
        <v>0.82262800000000003</v>
      </c>
      <c r="AO96">
        <v>0</v>
      </c>
      <c r="AP96">
        <v>2.3058000000000001</v>
      </c>
      <c r="AQ96">
        <v>0</v>
      </c>
      <c r="AR96">
        <v>48.024000000000001</v>
      </c>
      <c r="AS96">
        <v>31.897383000000001</v>
      </c>
      <c r="AT96">
        <v>11.2476</v>
      </c>
      <c r="AU96">
        <v>0</v>
      </c>
      <c r="AV96">
        <v>8.7660699999999991</v>
      </c>
      <c r="AW96">
        <v>0</v>
      </c>
      <c r="AX96">
        <v>0</v>
      </c>
      <c r="AY96">
        <v>0</v>
      </c>
      <c r="AZ96">
        <f t="shared" si="3"/>
        <v>84.201148000000003</v>
      </c>
      <c r="BA96">
        <f t="shared" si="4"/>
        <v>2241.3420140000003</v>
      </c>
      <c r="BD96">
        <v>4.2938999999999998</v>
      </c>
      <c r="BE96">
        <v>0</v>
      </c>
      <c r="BF96">
        <v>2.2668000000000001E-2</v>
      </c>
      <c r="BG96">
        <v>0</v>
      </c>
      <c r="BH96">
        <v>1.1150000000000001E-3</v>
      </c>
      <c r="BI96">
        <v>0.83574999999999999</v>
      </c>
      <c r="BJ96">
        <v>0</v>
      </c>
      <c r="BK96">
        <v>1.6140000000000002E-2</v>
      </c>
      <c r="BL96">
        <v>0</v>
      </c>
      <c r="BM96">
        <v>0</v>
      </c>
      <c r="BN96">
        <v>0</v>
      </c>
      <c r="BO96">
        <v>2.0099999999999998</v>
      </c>
      <c r="BP96">
        <v>2.19</v>
      </c>
      <c r="BQ96">
        <v>3.542468</v>
      </c>
      <c r="BR96">
        <v>0.49598399999999998</v>
      </c>
      <c r="BS96">
        <v>1.62</v>
      </c>
      <c r="BT96">
        <v>0</v>
      </c>
      <c r="BU96">
        <v>2.6925150000000002</v>
      </c>
      <c r="BV96">
        <v>1.341844</v>
      </c>
      <c r="BW96">
        <v>9.34</v>
      </c>
      <c r="BX96">
        <v>4.2581249999999997</v>
      </c>
      <c r="BY96">
        <v>0.25</v>
      </c>
      <c r="BZ96">
        <v>1.938104</v>
      </c>
      <c r="CA96">
        <v>3.070424</v>
      </c>
      <c r="CB96">
        <v>0.94</v>
      </c>
      <c r="CC96">
        <v>0.54</v>
      </c>
      <c r="CD96">
        <v>1.97</v>
      </c>
      <c r="CE96">
        <v>0</v>
      </c>
      <c r="CF96">
        <v>0.23</v>
      </c>
      <c r="CG96">
        <v>3.78</v>
      </c>
      <c r="CH96">
        <v>0</v>
      </c>
      <c r="CI96">
        <v>7.77</v>
      </c>
      <c r="CJ96">
        <v>1.95</v>
      </c>
      <c r="CK96">
        <v>1.84</v>
      </c>
      <c r="CL96">
        <v>3.5424669999999998</v>
      </c>
      <c r="CM96">
        <v>0.935114</v>
      </c>
      <c r="CN96">
        <v>3.542468</v>
      </c>
      <c r="CO96">
        <v>3.03</v>
      </c>
      <c r="CP96">
        <v>0.99398600000000004</v>
      </c>
      <c r="CQ96">
        <v>2.7933979999999998</v>
      </c>
      <c r="CR96">
        <v>3.57</v>
      </c>
      <c r="CS96">
        <v>1.9206559999999999</v>
      </c>
      <c r="CT96">
        <v>1.9429620000000001</v>
      </c>
      <c r="CU96">
        <v>0.97984300000000002</v>
      </c>
      <c r="CV96">
        <v>2.6836869999999999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84.201148000000003</v>
      </c>
    </row>
    <row r="97" spans="1:114">
      <c r="A97" t="s">
        <v>139</v>
      </c>
      <c r="B97">
        <v>0</v>
      </c>
      <c r="C97">
        <v>0</v>
      </c>
      <c r="D97">
        <v>37.255799000000003</v>
      </c>
      <c r="E97">
        <v>0</v>
      </c>
      <c r="F97">
        <v>14.482229</v>
      </c>
      <c r="G97">
        <v>22.628482000000002</v>
      </c>
      <c r="H97">
        <v>0</v>
      </c>
      <c r="I97">
        <v>91.462400000000002</v>
      </c>
      <c r="J97">
        <v>2.2865600000000001</v>
      </c>
      <c r="K97">
        <v>343.89265999999998</v>
      </c>
      <c r="L97">
        <v>437.61432400000001</v>
      </c>
      <c r="M97">
        <v>92.912925000000001</v>
      </c>
      <c r="N97">
        <v>119.136178</v>
      </c>
      <c r="O97">
        <v>62.394581000000002</v>
      </c>
      <c r="P97">
        <v>80.558622</v>
      </c>
      <c r="Q97">
        <v>21.268007000000001</v>
      </c>
      <c r="R97">
        <v>42.846212999999999</v>
      </c>
      <c r="S97">
        <v>26.616266</v>
      </c>
      <c r="T97">
        <v>0.56176800000000005</v>
      </c>
      <c r="U97">
        <v>348.97500000000002</v>
      </c>
      <c r="V97">
        <v>20.731850000000001</v>
      </c>
      <c r="W97">
        <v>34.799309999999998</v>
      </c>
      <c r="X97">
        <v>147.515625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8.5354130000000001</v>
      </c>
      <c r="AG97">
        <v>42.488638000000002</v>
      </c>
      <c r="AH97">
        <v>0</v>
      </c>
      <c r="AI97">
        <v>0</v>
      </c>
      <c r="AJ97">
        <v>0</v>
      </c>
      <c r="AK97">
        <v>26.555779999999999</v>
      </c>
      <c r="AL97">
        <v>0</v>
      </c>
      <c r="AM97">
        <v>10.891233</v>
      </c>
      <c r="AN97">
        <v>0.82262800000000003</v>
      </c>
      <c r="AO97">
        <v>0</v>
      </c>
      <c r="AP97">
        <v>2.3058000000000001</v>
      </c>
      <c r="AQ97">
        <v>0</v>
      </c>
      <c r="AR97">
        <v>48.024000000000001</v>
      </c>
      <c r="AS97">
        <v>31.897383000000001</v>
      </c>
      <c r="AT97">
        <v>11.2476</v>
      </c>
      <c r="AU97">
        <v>0</v>
      </c>
      <c r="AV97">
        <v>8.7660699999999991</v>
      </c>
      <c r="AW97">
        <v>0</v>
      </c>
      <c r="AX97">
        <v>0</v>
      </c>
      <c r="AY97">
        <v>0</v>
      </c>
      <c r="AZ97">
        <f t="shared" si="3"/>
        <v>83.551147999999998</v>
      </c>
      <c r="BA97">
        <f t="shared" si="4"/>
        <v>2229.5782920000001</v>
      </c>
      <c r="BD97">
        <v>4.2938999999999998</v>
      </c>
      <c r="BE97">
        <v>0</v>
      </c>
      <c r="BF97">
        <v>2.2668000000000001E-2</v>
      </c>
      <c r="BG97">
        <v>0</v>
      </c>
      <c r="BH97">
        <v>1.1150000000000001E-3</v>
      </c>
      <c r="BI97">
        <v>0.83574999999999999</v>
      </c>
      <c r="BJ97">
        <v>0</v>
      </c>
      <c r="BK97">
        <v>1.6140000000000002E-2</v>
      </c>
      <c r="BL97">
        <v>0</v>
      </c>
      <c r="BM97">
        <v>0</v>
      </c>
      <c r="BN97">
        <v>0</v>
      </c>
      <c r="BO97">
        <v>2.0099999999999998</v>
      </c>
      <c r="BP97">
        <v>2.19</v>
      </c>
      <c r="BQ97">
        <v>3.542468</v>
      </c>
      <c r="BR97">
        <v>0.49598399999999998</v>
      </c>
      <c r="BS97">
        <v>1.62</v>
      </c>
      <c r="BT97">
        <v>0</v>
      </c>
      <c r="BU97">
        <v>2.6925150000000002</v>
      </c>
      <c r="BV97">
        <v>1.341844</v>
      </c>
      <c r="BW97">
        <v>9.34</v>
      </c>
      <c r="BX97">
        <v>4.2581249999999997</v>
      </c>
      <c r="BY97">
        <v>0.25</v>
      </c>
      <c r="BZ97">
        <v>1.938104</v>
      </c>
      <c r="CA97">
        <v>3.070424</v>
      </c>
      <c r="CB97">
        <v>0.94</v>
      </c>
      <c r="CC97">
        <v>0.54</v>
      </c>
      <c r="CD97">
        <v>1.97</v>
      </c>
      <c r="CE97">
        <v>0</v>
      </c>
      <c r="CF97">
        <v>0.23</v>
      </c>
      <c r="CG97">
        <v>3.78</v>
      </c>
      <c r="CH97">
        <v>0</v>
      </c>
      <c r="CI97">
        <v>7.12</v>
      </c>
      <c r="CJ97">
        <v>1.95</v>
      </c>
      <c r="CK97">
        <v>1.84</v>
      </c>
      <c r="CL97">
        <v>3.5424669999999998</v>
      </c>
      <c r="CM97">
        <v>0.935114</v>
      </c>
      <c r="CN97">
        <v>3.542468</v>
      </c>
      <c r="CO97">
        <v>3.03</v>
      </c>
      <c r="CP97">
        <v>0.99398600000000004</v>
      </c>
      <c r="CQ97">
        <v>2.7933979999999998</v>
      </c>
      <c r="CR97">
        <v>3.57</v>
      </c>
      <c r="CS97">
        <v>1.9206559999999999</v>
      </c>
      <c r="CT97">
        <v>1.9429620000000001</v>
      </c>
      <c r="CU97">
        <v>0.97984300000000002</v>
      </c>
      <c r="CV97">
        <v>2.6836869999999999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83.551147999999998</v>
      </c>
    </row>
    <row r="98" spans="1:114">
      <c r="A98" t="s">
        <v>140</v>
      </c>
      <c r="B98">
        <v>0</v>
      </c>
      <c r="C98">
        <v>0</v>
      </c>
      <c r="D98">
        <v>37.255799000000003</v>
      </c>
      <c r="E98">
        <v>0</v>
      </c>
      <c r="F98">
        <v>14.482229</v>
      </c>
      <c r="G98">
        <v>22.628482000000002</v>
      </c>
      <c r="H98">
        <v>0</v>
      </c>
      <c r="I98">
        <v>91.462400000000002</v>
      </c>
      <c r="J98">
        <v>2.2865600000000001</v>
      </c>
      <c r="K98">
        <v>343.89265999999998</v>
      </c>
      <c r="L98">
        <v>437.61432400000001</v>
      </c>
      <c r="M98">
        <v>92.912925000000001</v>
      </c>
      <c r="N98">
        <v>119.136178</v>
      </c>
      <c r="O98">
        <v>62.394581000000002</v>
      </c>
      <c r="P98">
        <v>75.998699999999999</v>
      </c>
      <c r="Q98">
        <v>21.268007000000001</v>
      </c>
      <c r="R98">
        <v>42.846212999999999</v>
      </c>
      <c r="S98">
        <v>26.616266</v>
      </c>
      <c r="T98">
        <v>0.56176800000000005</v>
      </c>
      <c r="U98">
        <v>348.97500000000002</v>
      </c>
      <c r="V98">
        <v>20.731850000000001</v>
      </c>
      <c r="W98">
        <v>34.799309999999998</v>
      </c>
      <c r="X98">
        <v>147.515625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8.5354130000000001</v>
      </c>
      <c r="AG98">
        <v>42.488638000000002</v>
      </c>
      <c r="AH98">
        <v>0</v>
      </c>
      <c r="AI98">
        <v>0</v>
      </c>
      <c r="AJ98">
        <v>0</v>
      </c>
      <c r="AK98">
        <v>26.555779999999999</v>
      </c>
      <c r="AL98">
        <v>0</v>
      </c>
      <c r="AM98">
        <v>10.891233</v>
      </c>
      <c r="AN98">
        <v>0.82262800000000003</v>
      </c>
      <c r="AO98">
        <v>0</v>
      </c>
      <c r="AP98">
        <v>2.3058000000000001</v>
      </c>
      <c r="AQ98">
        <v>0</v>
      </c>
      <c r="AR98">
        <v>48.024000000000001</v>
      </c>
      <c r="AS98">
        <v>31.897383000000001</v>
      </c>
      <c r="AT98">
        <v>11.2476</v>
      </c>
      <c r="AU98">
        <v>0</v>
      </c>
      <c r="AV98">
        <v>8.7660699999999991</v>
      </c>
      <c r="AW98">
        <v>0</v>
      </c>
      <c r="AX98">
        <v>0</v>
      </c>
      <c r="AY98">
        <v>0</v>
      </c>
      <c r="AZ98">
        <f t="shared" si="3"/>
        <v>83.551147999999998</v>
      </c>
      <c r="BA98">
        <f t="shared" si="4"/>
        <v>2225.0183700000002</v>
      </c>
      <c r="BD98">
        <v>4.2938999999999998</v>
      </c>
      <c r="BE98">
        <v>0</v>
      </c>
      <c r="BF98">
        <v>2.2668000000000001E-2</v>
      </c>
      <c r="BG98">
        <v>0</v>
      </c>
      <c r="BH98">
        <v>1.1150000000000001E-3</v>
      </c>
      <c r="BI98">
        <v>0.83574999999999999</v>
      </c>
      <c r="BJ98">
        <v>0</v>
      </c>
      <c r="BK98">
        <v>1.6140000000000002E-2</v>
      </c>
      <c r="BL98">
        <v>0</v>
      </c>
      <c r="BM98">
        <v>0</v>
      </c>
      <c r="BN98">
        <v>0</v>
      </c>
      <c r="BO98">
        <v>2.0099999999999998</v>
      </c>
      <c r="BP98">
        <v>2.19</v>
      </c>
      <c r="BQ98">
        <v>3.542468</v>
      </c>
      <c r="BR98">
        <v>0.49598399999999998</v>
      </c>
      <c r="BS98">
        <v>1.62</v>
      </c>
      <c r="BT98">
        <v>0</v>
      </c>
      <c r="BU98">
        <v>2.6925150000000002</v>
      </c>
      <c r="BV98">
        <v>1.341844</v>
      </c>
      <c r="BW98">
        <v>9.34</v>
      </c>
      <c r="BX98">
        <v>4.2581249999999997</v>
      </c>
      <c r="BY98">
        <v>0.25</v>
      </c>
      <c r="BZ98">
        <v>1.938104</v>
      </c>
      <c r="CA98">
        <v>3.070424</v>
      </c>
      <c r="CB98">
        <v>0.94</v>
      </c>
      <c r="CC98">
        <v>0.54</v>
      </c>
      <c r="CD98">
        <v>1.97</v>
      </c>
      <c r="CE98">
        <v>0</v>
      </c>
      <c r="CF98">
        <v>0.23</v>
      </c>
      <c r="CG98">
        <v>3.78</v>
      </c>
      <c r="CH98">
        <v>0</v>
      </c>
      <c r="CI98">
        <v>7.12</v>
      </c>
      <c r="CJ98">
        <v>1.95</v>
      </c>
      <c r="CK98">
        <v>1.84</v>
      </c>
      <c r="CL98">
        <v>3.5424669999999998</v>
      </c>
      <c r="CM98">
        <v>0.935114</v>
      </c>
      <c r="CN98">
        <v>3.542468</v>
      </c>
      <c r="CO98">
        <v>3.03</v>
      </c>
      <c r="CP98">
        <v>0.99398600000000004</v>
      </c>
      <c r="CQ98">
        <v>2.7933979999999998</v>
      </c>
      <c r="CR98">
        <v>3.57</v>
      </c>
      <c r="CS98">
        <v>1.9206559999999999</v>
      </c>
      <c r="CT98">
        <v>1.9429620000000001</v>
      </c>
      <c r="CU98">
        <v>0.97984300000000002</v>
      </c>
      <c r="CV98">
        <v>2.6836869999999999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83.551147999999998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0.88975614800000036</v>
      </c>
      <c r="E99">
        <f t="shared" si="6"/>
        <v>0</v>
      </c>
      <c r="F99">
        <f t="shared" si="6"/>
        <v>0.34757349599999948</v>
      </c>
      <c r="G99">
        <f t="shared" si="6"/>
        <v>0.54308356800000079</v>
      </c>
      <c r="H99">
        <f t="shared" si="6"/>
        <v>0</v>
      </c>
      <c r="I99">
        <f t="shared" si="6"/>
        <v>2.1825215200000017</v>
      </c>
      <c r="J99">
        <f t="shared" si="6"/>
        <v>5.4877440000000055E-2</v>
      </c>
      <c r="K99">
        <f t="shared" si="6"/>
        <v>8.2534238400000124</v>
      </c>
      <c r="L99">
        <f t="shared" si="6"/>
        <v>10.502743775999996</v>
      </c>
      <c r="M99">
        <f t="shared" si="6"/>
        <v>2.2299101999999977</v>
      </c>
      <c r="N99">
        <f t="shared" si="6"/>
        <v>2.8592682720000031</v>
      </c>
      <c r="O99">
        <f t="shared" si="6"/>
        <v>1.4974699439999968</v>
      </c>
      <c r="P99">
        <f t="shared" si="6"/>
        <v>2.360709618749997</v>
      </c>
      <c r="Q99">
        <f t="shared" si="6"/>
        <v>0.5107828029999989</v>
      </c>
      <c r="R99">
        <f t="shared" si="6"/>
        <v>1.0283091119999979</v>
      </c>
      <c r="S99">
        <f t="shared" si="6"/>
        <v>0.63879038399999999</v>
      </c>
      <c r="T99">
        <f t="shared" si="6"/>
        <v>1.3482432000000013E-2</v>
      </c>
      <c r="U99">
        <f t="shared" si="6"/>
        <v>8.3753999999999849</v>
      </c>
      <c r="V99">
        <f t="shared" si="6"/>
        <v>0.49756439999999885</v>
      </c>
      <c r="W99">
        <f t="shared" si="6"/>
        <v>0.83518343999999956</v>
      </c>
      <c r="X99">
        <f t="shared" si="6"/>
        <v>3.540375</v>
      </c>
      <c r="Y99">
        <f t="shared" si="6"/>
        <v>0</v>
      </c>
      <c r="Z99">
        <f t="shared" si="6"/>
        <v>0.17256690000000027</v>
      </c>
      <c r="AA99">
        <f t="shared" si="6"/>
        <v>0.15799051999999997</v>
      </c>
      <c r="AB99">
        <f t="shared" si="6"/>
        <v>0.18761188349999999</v>
      </c>
      <c r="AC99">
        <f t="shared" si="6"/>
        <v>0.11686371949999996</v>
      </c>
      <c r="AD99">
        <f t="shared" si="6"/>
        <v>0.10424024524999999</v>
      </c>
      <c r="AE99">
        <f t="shared" si="6"/>
        <v>0</v>
      </c>
      <c r="AF99">
        <f t="shared" si="6"/>
        <v>0.30432808699999975</v>
      </c>
      <c r="AG99">
        <f t="shared" si="6"/>
        <v>1.0197273119999981</v>
      </c>
      <c r="AH99">
        <f t="shared" si="6"/>
        <v>0.6449597869999999</v>
      </c>
      <c r="AI99">
        <f t="shared" si="6"/>
        <v>2.7691380499999998E-2</v>
      </c>
      <c r="AJ99">
        <f t="shared" si="6"/>
        <v>0</v>
      </c>
      <c r="AK99">
        <f t="shared" si="6"/>
        <v>0.63733871999999991</v>
      </c>
      <c r="AL99">
        <f t="shared" si="6"/>
        <v>0</v>
      </c>
      <c r="AM99">
        <f t="shared" si="6"/>
        <v>0.23436554049999983</v>
      </c>
      <c r="AN99">
        <f t="shared" si="6"/>
        <v>1.9194650000000004E-2</v>
      </c>
      <c r="AO99">
        <f t="shared" si="6"/>
        <v>0</v>
      </c>
      <c r="AP99">
        <f t="shared" si="6"/>
        <v>1.67811E-2</v>
      </c>
      <c r="AQ99">
        <f t="shared" si="6"/>
        <v>0.57143331250000029</v>
      </c>
      <c r="AR99">
        <f t="shared" si="6"/>
        <v>1.1440200000000005</v>
      </c>
      <c r="AS99">
        <f t="shared" si="6"/>
        <v>0.76791012299999983</v>
      </c>
      <c r="AT99">
        <f t="shared" si="6"/>
        <v>0.26994240000000019</v>
      </c>
      <c r="AU99">
        <f t="shared" si="6"/>
        <v>0</v>
      </c>
      <c r="AV99">
        <f t="shared" si="6"/>
        <v>0.21038568000000027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2.0524377452500002</v>
      </c>
      <c r="BA99">
        <f>SUM(B99:AZ99)</f>
        <v>55.82101449975</v>
      </c>
      <c r="BD99">
        <f t="shared" ref="BD99:DJ99" si="7">SUM(BD3:BD98)/4000</f>
        <v>9.0451003500000085E-2</v>
      </c>
      <c r="BE99">
        <f t="shared" si="7"/>
        <v>0</v>
      </c>
      <c r="BF99">
        <f t="shared" si="7"/>
        <v>5.5106299999999975E-4</v>
      </c>
      <c r="BG99">
        <f t="shared" si="7"/>
        <v>0</v>
      </c>
      <c r="BH99">
        <f t="shared" si="7"/>
        <v>2.0070000000000009E-5</v>
      </c>
      <c r="BI99">
        <f t="shared" si="7"/>
        <v>2.0058000000000003E-2</v>
      </c>
      <c r="BJ99">
        <f t="shared" ref="BJ99:CW99" si="8">SUM(BJ3:BJ98)/4000</f>
        <v>0</v>
      </c>
      <c r="BK99">
        <f t="shared" si="8"/>
        <v>3.8207999999999981E-4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4.823999999999995E-2</v>
      </c>
      <c r="BP99">
        <f t="shared" si="8"/>
        <v>5.2559999999999961E-2</v>
      </c>
      <c r="BQ99">
        <f t="shared" si="8"/>
        <v>8.5019232000000028E-2</v>
      </c>
      <c r="BR99">
        <f t="shared" si="8"/>
        <v>8.7146784999999997E-3</v>
      </c>
      <c r="BS99">
        <f t="shared" si="8"/>
        <v>3.8880000000000053E-2</v>
      </c>
      <c r="BT99">
        <f t="shared" si="8"/>
        <v>5.56118775E-3</v>
      </c>
      <c r="BU99">
        <f t="shared" si="8"/>
        <v>6.4620360000000182E-2</v>
      </c>
      <c r="BV99">
        <f t="shared" si="8"/>
        <v>3.2204255999999952E-2</v>
      </c>
      <c r="BW99">
        <f t="shared" si="8"/>
        <v>0.22416000000000016</v>
      </c>
      <c r="BX99">
        <f t="shared" si="8"/>
        <v>0.10219500000000013</v>
      </c>
      <c r="BY99">
        <f t="shared" si="8"/>
        <v>6.0000000000000001E-3</v>
      </c>
      <c r="BZ99">
        <f t="shared" si="8"/>
        <v>4.6514496000000044E-2</v>
      </c>
      <c r="CA99">
        <f t="shared" si="8"/>
        <v>7.7883621750000048E-2</v>
      </c>
      <c r="CB99">
        <f t="shared" si="8"/>
        <v>2.244999999999997E-2</v>
      </c>
      <c r="CC99">
        <f t="shared" si="8"/>
        <v>1.2975000000000009E-2</v>
      </c>
      <c r="CD99">
        <f t="shared" si="8"/>
        <v>4.7667499999999974E-2</v>
      </c>
      <c r="CE99">
        <f t="shared" si="8"/>
        <v>0</v>
      </c>
      <c r="CF99">
        <f t="shared" si="8"/>
        <v>5.2700000000000099E-3</v>
      </c>
      <c r="CG99">
        <f t="shared" si="8"/>
        <v>9.0719999999999815E-2</v>
      </c>
      <c r="CH99">
        <f t="shared" si="8"/>
        <v>5.1299194999999999E-3</v>
      </c>
      <c r="CI99">
        <f t="shared" si="8"/>
        <v>0.1872150000000001</v>
      </c>
      <c r="CJ99">
        <f t="shared" si="8"/>
        <v>4.6799999999999946E-2</v>
      </c>
      <c r="CK99">
        <f t="shared" si="8"/>
        <v>4.4160000000000067E-2</v>
      </c>
      <c r="CL99">
        <f t="shared" si="8"/>
        <v>0.10959374224999982</v>
      </c>
      <c r="CM99">
        <f t="shared" si="8"/>
        <v>2.2442735999999974E-2</v>
      </c>
      <c r="CN99">
        <f t="shared" si="8"/>
        <v>8.5019232000000028E-2</v>
      </c>
      <c r="CO99">
        <f t="shared" si="8"/>
        <v>7.2719999999999937E-2</v>
      </c>
      <c r="CP99">
        <f t="shared" si="8"/>
        <v>2.3855664000000047E-2</v>
      </c>
      <c r="CQ99">
        <f t="shared" si="8"/>
        <v>6.7041551999999949E-2</v>
      </c>
      <c r="CR99">
        <f t="shared" si="8"/>
        <v>8.5679999999999867E-2</v>
      </c>
      <c r="CS99">
        <f t="shared" si="8"/>
        <v>5.3265823000000066E-2</v>
      </c>
      <c r="CT99">
        <f t="shared" si="8"/>
        <v>4.6631087999999918E-2</v>
      </c>
      <c r="CU99">
        <f t="shared" si="8"/>
        <v>2.3516232000000033E-2</v>
      </c>
      <c r="CV99">
        <f t="shared" si="8"/>
        <v>6.440848799999993E-2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2.0524377452500002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L3" activePane="bottomRight" state="frozen"/>
      <selection sqref="A1:D35"/>
      <selection pane="topRight" sqref="A1:D35"/>
      <selection pane="bottomLeft" sqref="A1:D35"/>
      <selection pane="bottomRight" activeCell="BU3" sqref="BU3:BU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343.89</v>
      </c>
      <c r="L3">
        <v>437.61</v>
      </c>
      <c r="M3">
        <v>92.91</v>
      </c>
      <c r="N3">
        <v>119.136178</v>
      </c>
      <c r="O3">
        <v>62.39</v>
      </c>
      <c r="P3">
        <v>96.224699999999999</v>
      </c>
      <c r="Q3">
        <v>19.206379999999999</v>
      </c>
      <c r="R3">
        <v>42.171599999999998</v>
      </c>
      <c r="S3">
        <v>26.322399999999998</v>
      </c>
      <c r="T3">
        <v>0.56000000000000005</v>
      </c>
      <c r="U3">
        <v>348.97500000000002</v>
      </c>
      <c r="V3">
        <v>20.73</v>
      </c>
      <c r="W3">
        <v>34.799309999999998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8.3321880000000004</v>
      </c>
      <c r="AG3">
        <v>42.488638000000002</v>
      </c>
      <c r="AH3">
        <v>0</v>
      </c>
      <c r="AI3">
        <v>0</v>
      </c>
      <c r="AJ3">
        <v>0</v>
      </c>
      <c r="AK3">
        <v>26.555779999999999</v>
      </c>
      <c r="AL3">
        <v>0</v>
      </c>
      <c r="AM3">
        <v>5.376684</v>
      </c>
      <c r="AN3">
        <v>0.78345500000000001</v>
      </c>
      <c r="AO3">
        <v>0</v>
      </c>
      <c r="AP3">
        <v>0</v>
      </c>
      <c r="AQ3">
        <v>0</v>
      </c>
      <c r="AR3">
        <v>52.44</v>
      </c>
      <c r="AS3">
        <v>32.688360000000003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69.140135000000015</v>
      </c>
      <c r="BA3">
        <f>SUM(B3:AZ3)</f>
        <v>2048.0478330000001</v>
      </c>
      <c r="BB3">
        <v>0</v>
      </c>
      <c r="BD3">
        <v>7.74</v>
      </c>
      <c r="BE3">
        <v>1.95</v>
      </c>
      <c r="BF3">
        <v>0</v>
      </c>
      <c r="BG3">
        <v>1.84</v>
      </c>
      <c r="BH3">
        <v>1.21</v>
      </c>
      <c r="BI3">
        <v>0.53</v>
      </c>
      <c r="BJ3">
        <v>1.97</v>
      </c>
      <c r="BK3">
        <v>0.83</v>
      </c>
      <c r="BL3">
        <v>0</v>
      </c>
      <c r="BM3">
        <v>0.2</v>
      </c>
      <c r="BN3">
        <v>0</v>
      </c>
      <c r="BO3">
        <v>3.78</v>
      </c>
      <c r="BP3">
        <v>0.25</v>
      </c>
      <c r="BQ3">
        <v>2.0099999999999998</v>
      </c>
      <c r="BR3">
        <v>2.19</v>
      </c>
      <c r="BS3">
        <v>1.62</v>
      </c>
      <c r="BT3">
        <v>2.6925150000000002</v>
      </c>
      <c r="BU3">
        <v>1.341844</v>
      </c>
      <c r="BV3">
        <v>2.3630529999999998</v>
      </c>
      <c r="BW3">
        <v>1.9429620000000001</v>
      </c>
      <c r="BX3">
        <v>0.97984300000000002</v>
      </c>
      <c r="BY3">
        <v>2.6836869999999999</v>
      </c>
      <c r="BZ3">
        <v>1.3275300000000001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4.7519159999999996</v>
      </c>
      <c r="CK3">
        <v>0.935114</v>
      </c>
      <c r="CL3">
        <v>1.938104</v>
      </c>
      <c r="CM3">
        <v>3.5116900000000002</v>
      </c>
      <c r="CN3">
        <v>3.542468</v>
      </c>
      <c r="CO3">
        <v>2.0896979999999998</v>
      </c>
      <c r="CP3">
        <v>4.2581249999999997</v>
      </c>
      <c r="CQ3">
        <v>3.542468</v>
      </c>
      <c r="CR3">
        <v>0.83574999999999999</v>
      </c>
      <c r="CS3">
        <v>2.7933979999999998</v>
      </c>
      <c r="CT3">
        <v>0.49598399999999998</v>
      </c>
      <c r="CU3">
        <v>0</v>
      </c>
      <c r="CV3">
        <v>0</v>
      </c>
      <c r="CW3">
        <v>0.99398600000000004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69.140135000000015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343.89</v>
      </c>
      <c r="L4">
        <v>437.61</v>
      </c>
      <c r="M4">
        <v>92.91</v>
      </c>
      <c r="N4">
        <v>119.136178</v>
      </c>
      <c r="O4">
        <v>62.39</v>
      </c>
      <c r="P4">
        <v>96.224699999999999</v>
      </c>
      <c r="Q4">
        <v>21.7621</v>
      </c>
      <c r="R4">
        <v>42.171599999999998</v>
      </c>
      <c r="S4">
        <v>26.3124</v>
      </c>
      <c r="T4">
        <v>0.56000000000000005</v>
      </c>
      <c r="U4">
        <v>348.97500000000002</v>
      </c>
      <c r="V4">
        <v>20.73</v>
      </c>
      <c r="W4">
        <v>34.799309999999998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8.3321880000000004</v>
      </c>
      <c r="AG4">
        <v>42.488638000000002</v>
      </c>
      <c r="AH4">
        <v>0</v>
      </c>
      <c r="AI4">
        <v>0</v>
      </c>
      <c r="AJ4">
        <v>0</v>
      </c>
      <c r="AK4">
        <v>26.555779999999999</v>
      </c>
      <c r="AL4">
        <v>0</v>
      </c>
      <c r="AM4">
        <v>5.376684</v>
      </c>
      <c r="AN4">
        <v>0.78345500000000001</v>
      </c>
      <c r="AO4">
        <v>0</v>
      </c>
      <c r="AP4">
        <v>0</v>
      </c>
      <c r="AQ4">
        <v>0</v>
      </c>
      <c r="AR4">
        <v>52.44</v>
      </c>
      <c r="AS4">
        <v>32.688360000000003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67.488916000000017</v>
      </c>
      <c r="BA4">
        <f t="shared" ref="BA4:BA67" si="1">SUM(B4:AZ4)</f>
        <v>2048.9423340000003</v>
      </c>
      <c r="BB4">
        <v>1</v>
      </c>
      <c r="BD4">
        <v>7.74</v>
      </c>
      <c r="BE4">
        <v>1.95</v>
      </c>
      <c r="BF4">
        <v>0</v>
      </c>
      <c r="BG4">
        <v>1.84</v>
      </c>
      <c r="BH4">
        <v>0</v>
      </c>
      <c r="BI4">
        <v>0.53</v>
      </c>
      <c r="BJ4">
        <v>1.97</v>
      </c>
      <c r="BK4">
        <v>0.83</v>
      </c>
      <c r="BL4">
        <v>0</v>
      </c>
      <c r="BM4">
        <v>0.2</v>
      </c>
      <c r="BN4">
        <v>0</v>
      </c>
      <c r="BO4">
        <v>3.78</v>
      </c>
      <c r="BP4">
        <v>0.25</v>
      </c>
      <c r="BQ4">
        <v>2.0099999999999998</v>
      </c>
      <c r="BR4">
        <v>2.19</v>
      </c>
      <c r="BS4">
        <v>1.62</v>
      </c>
      <c r="BT4">
        <v>2.6925150000000002</v>
      </c>
      <c r="BU4">
        <v>1.341844</v>
      </c>
      <c r="BV4">
        <v>2.3630529999999998</v>
      </c>
      <c r="BW4">
        <v>1.9429620000000001</v>
      </c>
      <c r="BX4">
        <v>0.97984300000000002</v>
      </c>
      <c r="BY4">
        <v>2.6836869999999999</v>
      </c>
      <c r="BZ4">
        <v>1.3275300000000001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4.7519159999999996</v>
      </c>
      <c r="CK4">
        <v>0.935114</v>
      </c>
      <c r="CL4">
        <v>1.938104</v>
      </c>
      <c r="CM4">
        <v>3.5116900000000002</v>
      </c>
      <c r="CN4">
        <v>3.542468</v>
      </c>
      <c r="CO4">
        <v>2.0896979999999998</v>
      </c>
      <c r="CP4">
        <v>4.2581249999999997</v>
      </c>
      <c r="CQ4">
        <v>3.542468</v>
      </c>
      <c r="CR4">
        <v>0.83574999999999999</v>
      </c>
      <c r="CS4">
        <v>2.7933979999999998</v>
      </c>
      <c r="CT4">
        <v>5.4765000000000001E-2</v>
      </c>
      <c r="CU4">
        <v>0</v>
      </c>
      <c r="CV4">
        <v>0</v>
      </c>
      <c r="CW4">
        <v>0.99398600000000004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67.488916000000017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343.89</v>
      </c>
      <c r="L5">
        <v>437.61</v>
      </c>
      <c r="M5">
        <v>92.91</v>
      </c>
      <c r="N5">
        <v>119.136178</v>
      </c>
      <c r="O5">
        <v>62.39</v>
      </c>
      <c r="P5">
        <v>96.224699999999999</v>
      </c>
      <c r="Q5">
        <v>21.268007000000001</v>
      </c>
      <c r="R5">
        <v>42.261600000000001</v>
      </c>
      <c r="S5">
        <v>26.322399999999998</v>
      </c>
      <c r="T5">
        <v>0.56000000000000005</v>
      </c>
      <c r="U5">
        <v>348.97500000000002</v>
      </c>
      <c r="V5">
        <v>20.73</v>
      </c>
      <c r="W5">
        <v>34.799309999999998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8.3321880000000004</v>
      </c>
      <c r="AG5">
        <v>42.488638000000002</v>
      </c>
      <c r="AH5">
        <v>0</v>
      </c>
      <c r="AI5">
        <v>0</v>
      </c>
      <c r="AJ5">
        <v>0</v>
      </c>
      <c r="AK5">
        <v>26.555779999999999</v>
      </c>
      <c r="AL5">
        <v>0</v>
      </c>
      <c r="AM5">
        <v>5.376684</v>
      </c>
      <c r="AN5">
        <v>0.78345500000000001</v>
      </c>
      <c r="AO5">
        <v>0</v>
      </c>
      <c r="AP5">
        <v>0</v>
      </c>
      <c r="AQ5">
        <v>0</v>
      </c>
      <c r="AR5">
        <v>46.368000000000002</v>
      </c>
      <c r="AS5">
        <v>32.688360000000003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67.504151000000022</v>
      </c>
      <c r="BA5">
        <f t="shared" si="1"/>
        <v>2042.4914760000001</v>
      </c>
      <c r="BB5">
        <v>2</v>
      </c>
      <c r="BD5">
        <v>7.81</v>
      </c>
      <c r="BE5">
        <v>1.95</v>
      </c>
      <c r="BF5">
        <v>0</v>
      </c>
      <c r="BG5">
        <v>1.84</v>
      </c>
      <c r="BH5">
        <v>0</v>
      </c>
      <c r="BI5">
        <v>0.53</v>
      </c>
      <c r="BJ5">
        <v>1.97</v>
      </c>
      <c r="BK5">
        <v>0.83</v>
      </c>
      <c r="BL5">
        <v>0</v>
      </c>
      <c r="BM5">
        <v>0.2</v>
      </c>
      <c r="BN5">
        <v>0</v>
      </c>
      <c r="BO5">
        <v>3.78</v>
      </c>
      <c r="BP5">
        <v>0.25</v>
      </c>
      <c r="BQ5">
        <v>2.0099999999999998</v>
      </c>
      <c r="BR5">
        <v>2.19</v>
      </c>
      <c r="BS5">
        <v>1.62</v>
      </c>
      <c r="BT5">
        <v>2.6925150000000002</v>
      </c>
      <c r="BU5">
        <v>1.341844</v>
      </c>
      <c r="BV5">
        <v>2.3630529999999998</v>
      </c>
      <c r="BW5">
        <v>1.9429620000000001</v>
      </c>
      <c r="BX5">
        <v>0.97984300000000002</v>
      </c>
      <c r="BY5">
        <v>2.6836869999999999</v>
      </c>
      <c r="BZ5">
        <v>1.3275300000000001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4.7519159999999996</v>
      </c>
      <c r="CK5">
        <v>0.935114</v>
      </c>
      <c r="CL5">
        <v>1.938104</v>
      </c>
      <c r="CM5">
        <v>3.5116900000000002</v>
      </c>
      <c r="CN5">
        <v>3.542468</v>
      </c>
      <c r="CO5">
        <v>2.0896979999999998</v>
      </c>
      <c r="CP5">
        <v>4.2581249999999997</v>
      </c>
      <c r="CQ5">
        <v>3.542468</v>
      </c>
      <c r="CR5">
        <v>0.83574999999999999</v>
      </c>
      <c r="CS5">
        <v>2.7933979999999998</v>
      </c>
      <c r="CT5">
        <v>0</v>
      </c>
      <c r="CU5">
        <v>0</v>
      </c>
      <c r="CV5">
        <v>0</v>
      </c>
      <c r="CW5">
        <v>0.99398600000000004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67.504151000000022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343.89</v>
      </c>
      <c r="L6">
        <v>437.61</v>
      </c>
      <c r="M6">
        <v>92.91</v>
      </c>
      <c r="N6">
        <v>119.136178</v>
      </c>
      <c r="O6">
        <v>62.39</v>
      </c>
      <c r="P6">
        <v>96.224699999999999</v>
      </c>
      <c r="Q6">
        <v>21.268007000000001</v>
      </c>
      <c r="R6">
        <v>42.261600000000001</v>
      </c>
      <c r="S6">
        <v>26.322399999999998</v>
      </c>
      <c r="T6">
        <v>0.56000000000000005</v>
      </c>
      <c r="U6">
        <v>348.97500000000002</v>
      </c>
      <c r="V6">
        <v>20.73</v>
      </c>
      <c r="W6">
        <v>34.799309999999998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8.3321880000000004</v>
      </c>
      <c r="AG6">
        <v>42.488638000000002</v>
      </c>
      <c r="AH6">
        <v>0</v>
      </c>
      <c r="AI6">
        <v>0</v>
      </c>
      <c r="AJ6">
        <v>0</v>
      </c>
      <c r="AK6">
        <v>26.555779999999999</v>
      </c>
      <c r="AL6">
        <v>0</v>
      </c>
      <c r="AM6">
        <v>5.376684</v>
      </c>
      <c r="AN6">
        <v>0.78345500000000001</v>
      </c>
      <c r="AO6">
        <v>0</v>
      </c>
      <c r="AP6">
        <v>0</v>
      </c>
      <c r="AQ6">
        <v>0</v>
      </c>
      <c r="AR6">
        <v>46.368000000000002</v>
      </c>
      <c r="AS6">
        <v>32.688360000000003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67.504151000000022</v>
      </c>
      <c r="BA6">
        <f t="shared" si="1"/>
        <v>2042.4914760000001</v>
      </c>
      <c r="BB6">
        <v>3</v>
      </c>
      <c r="BD6">
        <v>7.81</v>
      </c>
      <c r="BE6">
        <v>1.95</v>
      </c>
      <c r="BF6">
        <v>0</v>
      </c>
      <c r="BG6">
        <v>1.84</v>
      </c>
      <c r="BH6">
        <v>0</v>
      </c>
      <c r="BI6">
        <v>0.53</v>
      </c>
      <c r="BJ6">
        <v>1.97</v>
      </c>
      <c r="BK6">
        <v>0.83</v>
      </c>
      <c r="BL6">
        <v>0</v>
      </c>
      <c r="BM6">
        <v>0.2</v>
      </c>
      <c r="BN6">
        <v>0</v>
      </c>
      <c r="BO6">
        <v>3.78</v>
      </c>
      <c r="BP6">
        <v>0.25</v>
      </c>
      <c r="BQ6">
        <v>2.0099999999999998</v>
      </c>
      <c r="BR6">
        <v>2.19</v>
      </c>
      <c r="BS6">
        <v>1.62</v>
      </c>
      <c r="BT6">
        <v>2.6925150000000002</v>
      </c>
      <c r="BU6">
        <v>1.341844</v>
      </c>
      <c r="BV6">
        <v>2.3630529999999998</v>
      </c>
      <c r="BW6">
        <v>1.9429620000000001</v>
      </c>
      <c r="BX6">
        <v>0.97984300000000002</v>
      </c>
      <c r="BY6">
        <v>2.6836869999999999</v>
      </c>
      <c r="BZ6">
        <v>1.3275300000000001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4.7519159999999996</v>
      </c>
      <c r="CK6">
        <v>0.935114</v>
      </c>
      <c r="CL6">
        <v>1.938104</v>
      </c>
      <c r="CM6">
        <v>3.5116900000000002</v>
      </c>
      <c r="CN6">
        <v>3.542468</v>
      </c>
      <c r="CO6">
        <v>2.0896979999999998</v>
      </c>
      <c r="CP6">
        <v>4.2581249999999997</v>
      </c>
      <c r="CQ6">
        <v>3.542468</v>
      </c>
      <c r="CR6">
        <v>0.83574999999999999</v>
      </c>
      <c r="CS6">
        <v>2.7933979999999998</v>
      </c>
      <c r="CT6">
        <v>0</v>
      </c>
      <c r="CU6">
        <v>0</v>
      </c>
      <c r="CV6">
        <v>0</v>
      </c>
      <c r="CW6">
        <v>0.99398600000000004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67.504151000000022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343.89</v>
      </c>
      <c r="L7">
        <v>437.61</v>
      </c>
      <c r="M7">
        <v>92.91</v>
      </c>
      <c r="N7">
        <v>119.136178</v>
      </c>
      <c r="O7">
        <v>62.39</v>
      </c>
      <c r="P7">
        <v>96.224699999999999</v>
      </c>
      <c r="Q7">
        <v>21.268007000000001</v>
      </c>
      <c r="R7">
        <v>42.281599999999997</v>
      </c>
      <c r="S7">
        <v>26.3324</v>
      </c>
      <c r="T7">
        <v>0.56000000000000005</v>
      </c>
      <c r="U7">
        <v>348.97500000000002</v>
      </c>
      <c r="V7">
        <v>20.73</v>
      </c>
      <c r="W7">
        <v>34.799309999999998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8.3321880000000004</v>
      </c>
      <c r="AG7">
        <v>42.488638000000002</v>
      </c>
      <c r="AH7">
        <v>0</v>
      </c>
      <c r="AI7">
        <v>0</v>
      </c>
      <c r="AJ7">
        <v>0</v>
      </c>
      <c r="AK7">
        <v>26.555779999999999</v>
      </c>
      <c r="AL7">
        <v>0</v>
      </c>
      <c r="AM7">
        <v>5.376684</v>
      </c>
      <c r="AN7">
        <v>0.78345500000000001</v>
      </c>
      <c r="AO7">
        <v>0</v>
      </c>
      <c r="AP7">
        <v>0</v>
      </c>
      <c r="AQ7">
        <v>0</v>
      </c>
      <c r="AR7">
        <v>46.368000000000002</v>
      </c>
      <c r="AS7">
        <v>32.688360000000003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67.541781000000015</v>
      </c>
      <c r="BA7">
        <f t="shared" si="1"/>
        <v>2042.5591059999997</v>
      </c>
      <c r="BB7">
        <v>4</v>
      </c>
      <c r="BD7">
        <v>7.81</v>
      </c>
      <c r="BE7">
        <v>1.95</v>
      </c>
      <c r="BF7">
        <v>0</v>
      </c>
      <c r="BG7">
        <v>1.84</v>
      </c>
      <c r="BH7">
        <v>0</v>
      </c>
      <c r="BI7">
        <v>0.53</v>
      </c>
      <c r="BJ7">
        <v>1.97</v>
      </c>
      <c r="BK7">
        <v>0.9</v>
      </c>
      <c r="BL7">
        <v>0</v>
      </c>
      <c r="BM7">
        <v>0.2</v>
      </c>
      <c r="BN7">
        <v>0</v>
      </c>
      <c r="BO7">
        <v>3.78</v>
      </c>
      <c r="BP7">
        <v>0.25</v>
      </c>
      <c r="BQ7">
        <v>2.0099999999999998</v>
      </c>
      <c r="BR7">
        <v>2.19</v>
      </c>
      <c r="BS7">
        <v>1.62</v>
      </c>
      <c r="BT7">
        <v>2.6925150000000002</v>
      </c>
      <c r="BU7">
        <v>1.341844</v>
      </c>
      <c r="BV7">
        <v>2.3306830000000001</v>
      </c>
      <c r="BW7">
        <v>1.9429620000000001</v>
      </c>
      <c r="BX7">
        <v>0.97984300000000002</v>
      </c>
      <c r="BY7">
        <v>2.6836869999999999</v>
      </c>
      <c r="BZ7">
        <v>1.3275300000000001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4.7519159999999996</v>
      </c>
      <c r="CK7">
        <v>0.935114</v>
      </c>
      <c r="CL7">
        <v>1.938104</v>
      </c>
      <c r="CM7">
        <v>3.5116900000000002</v>
      </c>
      <c r="CN7">
        <v>3.542468</v>
      </c>
      <c r="CO7">
        <v>2.0896979999999998</v>
      </c>
      <c r="CP7">
        <v>4.2581249999999997</v>
      </c>
      <c r="CQ7">
        <v>3.542468</v>
      </c>
      <c r="CR7">
        <v>0.83574999999999999</v>
      </c>
      <c r="CS7">
        <v>2.7933979999999998</v>
      </c>
      <c r="CT7">
        <v>0</v>
      </c>
      <c r="CU7">
        <v>0</v>
      </c>
      <c r="CV7">
        <v>0</v>
      </c>
      <c r="CW7">
        <v>0.99398600000000004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67.541781000000015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343.89</v>
      </c>
      <c r="L8">
        <v>437.61</v>
      </c>
      <c r="M8">
        <v>92.91</v>
      </c>
      <c r="N8">
        <v>119.136178</v>
      </c>
      <c r="O8">
        <v>62.39</v>
      </c>
      <c r="P8">
        <v>96.224699999999999</v>
      </c>
      <c r="Q8">
        <v>21.268007000000001</v>
      </c>
      <c r="R8">
        <v>42.281599999999997</v>
      </c>
      <c r="S8">
        <v>26.3324</v>
      </c>
      <c r="T8">
        <v>0.56000000000000005</v>
      </c>
      <c r="U8">
        <v>348.97500000000002</v>
      </c>
      <c r="V8">
        <v>20.73</v>
      </c>
      <c r="W8">
        <v>34.799309999999998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8.3321880000000004</v>
      </c>
      <c r="AG8">
        <v>42.488638000000002</v>
      </c>
      <c r="AH8">
        <v>0</v>
      </c>
      <c r="AI8">
        <v>0</v>
      </c>
      <c r="AJ8">
        <v>0</v>
      </c>
      <c r="AK8">
        <v>26.555779999999999</v>
      </c>
      <c r="AL8">
        <v>0</v>
      </c>
      <c r="AM8">
        <v>5.376684</v>
      </c>
      <c r="AN8">
        <v>0.78345500000000001</v>
      </c>
      <c r="AO8">
        <v>0</v>
      </c>
      <c r="AP8">
        <v>0</v>
      </c>
      <c r="AQ8">
        <v>0</v>
      </c>
      <c r="AR8">
        <v>46.368000000000002</v>
      </c>
      <c r="AS8">
        <v>32.688360000000003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67.581781000000021</v>
      </c>
      <c r="BA8">
        <f t="shared" si="1"/>
        <v>2042.5991059999999</v>
      </c>
      <c r="BB8">
        <v>5</v>
      </c>
      <c r="BD8">
        <v>7.81</v>
      </c>
      <c r="BE8">
        <v>1.95</v>
      </c>
      <c r="BF8">
        <v>0</v>
      </c>
      <c r="BG8">
        <v>1.84</v>
      </c>
      <c r="BH8">
        <v>0</v>
      </c>
      <c r="BI8">
        <v>0.53</v>
      </c>
      <c r="BJ8">
        <v>1.97</v>
      </c>
      <c r="BK8">
        <v>0.94</v>
      </c>
      <c r="BL8">
        <v>0</v>
      </c>
      <c r="BM8">
        <v>0.2</v>
      </c>
      <c r="BN8">
        <v>0</v>
      </c>
      <c r="BO8">
        <v>3.78</v>
      </c>
      <c r="BP8">
        <v>0.25</v>
      </c>
      <c r="BQ8">
        <v>2.0099999999999998</v>
      </c>
      <c r="BR8">
        <v>2.19</v>
      </c>
      <c r="BS8">
        <v>1.62</v>
      </c>
      <c r="BT8">
        <v>2.6925150000000002</v>
      </c>
      <c r="BU8">
        <v>1.341844</v>
      </c>
      <c r="BV8">
        <v>2.3306830000000001</v>
      </c>
      <c r="BW8">
        <v>1.9429620000000001</v>
      </c>
      <c r="BX8">
        <v>0.97984300000000002</v>
      </c>
      <c r="BY8">
        <v>2.6836869999999999</v>
      </c>
      <c r="BZ8">
        <v>1.3275300000000001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4.7519159999999996</v>
      </c>
      <c r="CK8">
        <v>0.935114</v>
      </c>
      <c r="CL8">
        <v>1.938104</v>
      </c>
      <c r="CM8">
        <v>3.5116900000000002</v>
      </c>
      <c r="CN8">
        <v>3.542468</v>
      </c>
      <c r="CO8">
        <v>2.0896979999999998</v>
      </c>
      <c r="CP8">
        <v>4.2581249999999997</v>
      </c>
      <c r="CQ8">
        <v>3.542468</v>
      </c>
      <c r="CR8">
        <v>0.83574999999999999</v>
      </c>
      <c r="CS8">
        <v>2.7933979999999998</v>
      </c>
      <c r="CT8">
        <v>0</v>
      </c>
      <c r="CU8">
        <v>0</v>
      </c>
      <c r="CV8">
        <v>0</v>
      </c>
      <c r="CW8">
        <v>0.99398600000000004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67.581781000000021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343.89</v>
      </c>
      <c r="L9">
        <v>437.61</v>
      </c>
      <c r="M9">
        <v>92.91</v>
      </c>
      <c r="N9">
        <v>119.136178</v>
      </c>
      <c r="O9">
        <v>62.39</v>
      </c>
      <c r="P9">
        <v>96.224699999999999</v>
      </c>
      <c r="Q9">
        <v>21.268007000000001</v>
      </c>
      <c r="R9">
        <v>42.281599999999997</v>
      </c>
      <c r="S9">
        <v>26.3324</v>
      </c>
      <c r="T9">
        <v>0.56000000000000005</v>
      </c>
      <c r="U9">
        <v>348.97500000000002</v>
      </c>
      <c r="V9">
        <v>20.73</v>
      </c>
      <c r="W9">
        <v>34.799309999999998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8.3321880000000004</v>
      </c>
      <c r="AG9">
        <v>42.488638000000002</v>
      </c>
      <c r="AH9">
        <v>0</v>
      </c>
      <c r="AI9">
        <v>0</v>
      </c>
      <c r="AJ9">
        <v>0</v>
      </c>
      <c r="AK9">
        <v>26.555779999999999</v>
      </c>
      <c r="AL9">
        <v>0</v>
      </c>
      <c r="AM9">
        <v>5.376684</v>
      </c>
      <c r="AN9">
        <v>0.78345500000000001</v>
      </c>
      <c r="AO9">
        <v>0</v>
      </c>
      <c r="AP9">
        <v>0</v>
      </c>
      <c r="AQ9">
        <v>0</v>
      </c>
      <c r="AR9">
        <v>46.368000000000002</v>
      </c>
      <c r="AS9">
        <v>32.688360000000003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67.581781000000021</v>
      </c>
      <c r="BA9">
        <f t="shared" si="1"/>
        <v>2042.5991059999999</v>
      </c>
      <c r="BB9">
        <v>6</v>
      </c>
      <c r="BD9">
        <v>7.81</v>
      </c>
      <c r="BE9">
        <v>1.95</v>
      </c>
      <c r="BF9">
        <v>0</v>
      </c>
      <c r="BG9">
        <v>1.84</v>
      </c>
      <c r="BH9">
        <v>0</v>
      </c>
      <c r="BI9">
        <v>0.53</v>
      </c>
      <c r="BJ9">
        <v>1.97</v>
      </c>
      <c r="BK9">
        <v>0.94</v>
      </c>
      <c r="BL9">
        <v>0</v>
      </c>
      <c r="BM9">
        <v>0.2</v>
      </c>
      <c r="BN9">
        <v>0</v>
      </c>
      <c r="BO9">
        <v>3.78</v>
      </c>
      <c r="BP9">
        <v>0.25</v>
      </c>
      <c r="BQ9">
        <v>2.0099999999999998</v>
      </c>
      <c r="BR9">
        <v>2.19</v>
      </c>
      <c r="BS9">
        <v>1.62</v>
      </c>
      <c r="BT9">
        <v>2.6925150000000002</v>
      </c>
      <c r="BU9">
        <v>1.341844</v>
      </c>
      <c r="BV9">
        <v>2.3306830000000001</v>
      </c>
      <c r="BW9">
        <v>1.9429620000000001</v>
      </c>
      <c r="BX9">
        <v>0.97984300000000002</v>
      </c>
      <c r="BY9">
        <v>2.6836869999999999</v>
      </c>
      <c r="BZ9">
        <v>1.3275300000000001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4.7519159999999996</v>
      </c>
      <c r="CK9">
        <v>0.935114</v>
      </c>
      <c r="CL9">
        <v>1.938104</v>
      </c>
      <c r="CM9">
        <v>3.5116900000000002</v>
      </c>
      <c r="CN9">
        <v>3.542468</v>
      </c>
      <c r="CO9">
        <v>2.0896979999999998</v>
      </c>
      <c r="CP9">
        <v>4.2581249999999997</v>
      </c>
      <c r="CQ9">
        <v>3.542468</v>
      </c>
      <c r="CR9">
        <v>0.83574999999999999</v>
      </c>
      <c r="CS9">
        <v>2.7933979999999998</v>
      </c>
      <c r="CT9">
        <v>0</v>
      </c>
      <c r="CU9">
        <v>0</v>
      </c>
      <c r="CV9">
        <v>0</v>
      </c>
      <c r="CW9">
        <v>0.99398600000000004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67.581781000000021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343.89</v>
      </c>
      <c r="L10">
        <v>437.61</v>
      </c>
      <c r="M10">
        <v>92.91</v>
      </c>
      <c r="N10">
        <v>119.136178</v>
      </c>
      <c r="O10">
        <v>62.39</v>
      </c>
      <c r="P10">
        <v>96.224699999999999</v>
      </c>
      <c r="Q10">
        <v>21.268007000000001</v>
      </c>
      <c r="R10">
        <v>42.281599999999997</v>
      </c>
      <c r="S10">
        <v>26.3324</v>
      </c>
      <c r="T10">
        <v>0.56000000000000005</v>
      </c>
      <c r="U10">
        <v>348.97500000000002</v>
      </c>
      <c r="V10">
        <v>20.73</v>
      </c>
      <c r="W10">
        <v>34.799309999999998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8.3321880000000004</v>
      </c>
      <c r="AG10">
        <v>42.488638000000002</v>
      </c>
      <c r="AH10">
        <v>0</v>
      </c>
      <c r="AI10">
        <v>0</v>
      </c>
      <c r="AJ10">
        <v>0</v>
      </c>
      <c r="AK10">
        <v>26.555779999999999</v>
      </c>
      <c r="AL10">
        <v>0</v>
      </c>
      <c r="AM10">
        <v>5.376684</v>
      </c>
      <c r="AN10">
        <v>0.78345500000000001</v>
      </c>
      <c r="AO10">
        <v>0</v>
      </c>
      <c r="AP10">
        <v>0</v>
      </c>
      <c r="AQ10">
        <v>0</v>
      </c>
      <c r="AR10">
        <v>46.368000000000002</v>
      </c>
      <c r="AS10">
        <v>32.688360000000003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67.581781000000021</v>
      </c>
      <c r="BA10">
        <f t="shared" si="1"/>
        <v>2042.5991059999999</v>
      </c>
      <c r="BB10">
        <v>7</v>
      </c>
      <c r="BD10">
        <v>7.81</v>
      </c>
      <c r="BE10">
        <v>1.95</v>
      </c>
      <c r="BF10">
        <v>0</v>
      </c>
      <c r="BG10">
        <v>1.84</v>
      </c>
      <c r="BH10">
        <v>0</v>
      </c>
      <c r="BI10">
        <v>0.53</v>
      </c>
      <c r="BJ10">
        <v>1.97</v>
      </c>
      <c r="BK10">
        <v>0.94</v>
      </c>
      <c r="BL10">
        <v>0</v>
      </c>
      <c r="BM10">
        <v>0.2</v>
      </c>
      <c r="BN10">
        <v>0</v>
      </c>
      <c r="BO10">
        <v>3.78</v>
      </c>
      <c r="BP10">
        <v>0.25</v>
      </c>
      <c r="BQ10">
        <v>2.0099999999999998</v>
      </c>
      <c r="BR10">
        <v>2.19</v>
      </c>
      <c r="BS10">
        <v>1.62</v>
      </c>
      <c r="BT10">
        <v>2.6925150000000002</v>
      </c>
      <c r="BU10">
        <v>1.341844</v>
      </c>
      <c r="BV10">
        <v>2.3306830000000001</v>
      </c>
      <c r="BW10">
        <v>1.9429620000000001</v>
      </c>
      <c r="BX10">
        <v>0.97984300000000002</v>
      </c>
      <c r="BY10">
        <v>2.6836869999999999</v>
      </c>
      <c r="BZ10">
        <v>1.3275300000000001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4.7519159999999996</v>
      </c>
      <c r="CK10">
        <v>0.935114</v>
      </c>
      <c r="CL10">
        <v>1.938104</v>
      </c>
      <c r="CM10">
        <v>3.5116900000000002</v>
      </c>
      <c r="CN10">
        <v>3.542468</v>
      </c>
      <c r="CO10">
        <v>2.0896979999999998</v>
      </c>
      <c r="CP10">
        <v>4.2581249999999997</v>
      </c>
      <c r="CQ10">
        <v>3.542468</v>
      </c>
      <c r="CR10">
        <v>0.83574999999999999</v>
      </c>
      <c r="CS10">
        <v>2.7933979999999998</v>
      </c>
      <c r="CT10">
        <v>0</v>
      </c>
      <c r="CU10">
        <v>0</v>
      </c>
      <c r="CV10">
        <v>0</v>
      </c>
      <c r="CW10">
        <v>0.99398600000000004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67.581781000000021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342.2131</v>
      </c>
      <c r="L11">
        <v>363.95833199999998</v>
      </c>
      <c r="M11">
        <v>92.91</v>
      </c>
      <c r="N11">
        <v>119.136178</v>
      </c>
      <c r="O11">
        <v>62.39</v>
      </c>
      <c r="P11">
        <v>96.224699999999999</v>
      </c>
      <c r="Q11">
        <v>16.420341000000001</v>
      </c>
      <c r="R11">
        <v>42.271599999999999</v>
      </c>
      <c r="S11">
        <v>21.593720000000001</v>
      </c>
      <c r="T11">
        <v>0.56000000000000005</v>
      </c>
      <c r="U11">
        <v>348.97500000000002</v>
      </c>
      <c r="V11">
        <v>20.73</v>
      </c>
      <c r="W11">
        <v>34.799309999999998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8.3321880000000004</v>
      </c>
      <c r="AG11">
        <v>42.488638000000002</v>
      </c>
      <c r="AH11">
        <v>0</v>
      </c>
      <c r="AI11">
        <v>0</v>
      </c>
      <c r="AJ11">
        <v>0</v>
      </c>
      <c r="AK11">
        <v>26.555779999999999</v>
      </c>
      <c r="AL11">
        <v>0</v>
      </c>
      <c r="AM11">
        <v>10.918805000000001</v>
      </c>
      <c r="AN11">
        <v>0.78345500000000001</v>
      </c>
      <c r="AO11">
        <v>0</v>
      </c>
      <c r="AP11">
        <v>0</v>
      </c>
      <c r="AQ11">
        <v>0</v>
      </c>
      <c r="AR11">
        <v>52.44</v>
      </c>
      <c r="AS11">
        <v>31.897383000000001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67.810789000000014</v>
      </c>
      <c r="BA11">
        <f t="shared" si="1"/>
        <v>1968.7263440000002</v>
      </c>
      <c r="BB11">
        <v>8</v>
      </c>
      <c r="BD11">
        <v>7.81</v>
      </c>
      <c r="BE11">
        <v>1.95</v>
      </c>
      <c r="BF11">
        <v>0</v>
      </c>
      <c r="BG11">
        <v>1.84</v>
      </c>
      <c r="BH11">
        <v>0</v>
      </c>
      <c r="BI11">
        <v>0.53</v>
      </c>
      <c r="BJ11">
        <v>1.97</v>
      </c>
      <c r="BK11">
        <v>0.94</v>
      </c>
      <c r="BL11">
        <v>0</v>
      </c>
      <c r="BM11">
        <v>0.2</v>
      </c>
      <c r="BN11">
        <v>0</v>
      </c>
      <c r="BO11">
        <v>3.78</v>
      </c>
      <c r="BP11">
        <v>0.25</v>
      </c>
      <c r="BQ11">
        <v>2.0099999999999998</v>
      </c>
      <c r="BR11">
        <v>2.19</v>
      </c>
      <c r="BS11">
        <v>1.62</v>
      </c>
      <c r="BT11">
        <v>2.6925150000000002</v>
      </c>
      <c r="BU11">
        <v>1.341844</v>
      </c>
      <c r="BV11">
        <v>2.3306830000000001</v>
      </c>
      <c r="BW11">
        <v>1.9429620000000001</v>
      </c>
      <c r="BX11">
        <v>0.97984300000000002</v>
      </c>
      <c r="BY11">
        <v>2.6836869999999999</v>
      </c>
      <c r="BZ11">
        <v>1.3275300000000001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4.7519159999999996</v>
      </c>
      <c r="CK11">
        <v>0.935114</v>
      </c>
      <c r="CL11">
        <v>1.938104</v>
      </c>
      <c r="CM11">
        <v>3.5116900000000002</v>
      </c>
      <c r="CN11">
        <v>3.542468</v>
      </c>
      <c r="CO11">
        <v>2.3187060000000002</v>
      </c>
      <c r="CP11">
        <v>4.2581249999999997</v>
      </c>
      <c r="CQ11">
        <v>3.542468</v>
      </c>
      <c r="CR11">
        <v>0.83574999999999999</v>
      </c>
      <c r="CS11">
        <v>2.7933979999999998</v>
      </c>
      <c r="CT11">
        <v>0</v>
      </c>
      <c r="CU11">
        <v>0</v>
      </c>
      <c r="CV11">
        <v>0</v>
      </c>
      <c r="CW11">
        <v>0.99398600000000004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67.810789000000014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342.2131</v>
      </c>
      <c r="L12">
        <v>364.353455</v>
      </c>
      <c r="M12">
        <v>92.91</v>
      </c>
      <c r="N12">
        <v>119.136178</v>
      </c>
      <c r="O12">
        <v>62.39</v>
      </c>
      <c r="P12">
        <v>96.224699999999999</v>
      </c>
      <c r="Q12">
        <v>15.158099999999999</v>
      </c>
      <c r="R12">
        <v>42.271599999999999</v>
      </c>
      <c r="S12">
        <v>18.328399999999998</v>
      </c>
      <c r="T12">
        <v>0.56000000000000005</v>
      </c>
      <c r="U12">
        <v>348.97500000000002</v>
      </c>
      <c r="V12">
        <v>20.73</v>
      </c>
      <c r="W12">
        <v>34.799309999999998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8.3321880000000004</v>
      </c>
      <c r="AG12">
        <v>42.488638000000002</v>
      </c>
      <c r="AH12">
        <v>0</v>
      </c>
      <c r="AI12">
        <v>0</v>
      </c>
      <c r="AJ12">
        <v>0</v>
      </c>
      <c r="AK12">
        <v>26.555779999999999</v>
      </c>
      <c r="AL12">
        <v>0</v>
      </c>
      <c r="AM12">
        <v>10.918805000000001</v>
      </c>
      <c r="AN12">
        <v>0.78345500000000001</v>
      </c>
      <c r="AO12">
        <v>0</v>
      </c>
      <c r="AP12">
        <v>0</v>
      </c>
      <c r="AQ12">
        <v>0</v>
      </c>
      <c r="AR12">
        <v>52.44</v>
      </c>
      <c r="AS12">
        <v>31.897383000000001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67.896667000000022</v>
      </c>
      <c r="BA12">
        <f t="shared" si="1"/>
        <v>1964.6797840000004</v>
      </c>
      <c r="BB12">
        <v>9</v>
      </c>
      <c r="BD12">
        <v>7.81</v>
      </c>
      <c r="BE12">
        <v>1.95</v>
      </c>
      <c r="BF12">
        <v>0</v>
      </c>
      <c r="BG12">
        <v>1.84</v>
      </c>
      <c r="BH12">
        <v>0</v>
      </c>
      <c r="BI12">
        <v>0.53</v>
      </c>
      <c r="BJ12">
        <v>1.97</v>
      </c>
      <c r="BK12">
        <v>0.94</v>
      </c>
      <c r="BL12">
        <v>0</v>
      </c>
      <c r="BM12">
        <v>0.2</v>
      </c>
      <c r="BN12">
        <v>0</v>
      </c>
      <c r="BO12">
        <v>3.78</v>
      </c>
      <c r="BP12">
        <v>0.25</v>
      </c>
      <c r="BQ12">
        <v>2.0099999999999998</v>
      </c>
      <c r="BR12">
        <v>2.19</v>
      </c>
      <c r="BS12">
        <v>1.62</v>
      </c>
      <c r="BT12">
        <v>2.6925150000000002</v>
      </c>
      <c r="BU12">
        <v>1.341844</v>
      </c>
      <c r="BV12">
        <v>2.3306830000000001</v>
      </c>
      <c r="BW12">
        <v>1.9429620000000001</v>
      </c>
      <c r="BX12">
        <v>0.97984300000000002</v>
      </c>
      <c r="BY12">
        <v>2.6836869999999999</v>
      </c>
      <c r="BZ12">
        <v>1.3275300000000001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4.7519159999999996</v>
      </c>
      <c r="CK12">
        <v>0.935114</v>
      </c>
      <c r="CL12">
        <v>1.938104</v>
      </c>
      <c r="CM12">
        <v>3.5116900000000002</v>
      </c>
      <c r="CN12">
        <v>3.542468</v>
      </c>
      <c r="CO12">
        <v>2.4045839999999998</v>
      </c>
      <c r="CP12">
        <v>4.2581249999999997</v>
      </c>
      <c r="CQ12">
        <v>3.542468</v>
      </c>
      <c r="CR12">
        <v>0.83574999999999999</v>
      </c>
      <c r="CS12">
        <v>2.7933979999999998</v>
      </c>
      <c r="CT12">
        <v>0</v>
      </c>
      <c r="CU12">
        <v>0</v>
      </c>
      <c r="CV12">
        <v>0</v>
      </c>
      <c r="CW12">
        <v>0.99398600000000004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67.896667000000022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342.2131</v>
      </c>
      <c r="L13">
        <v>437.61</v>
      </c>
      <c r="M13">
        <v>92.91</v>
      </c>
      <c r="N13">
        <v>119.136178</v>
      </c>
      <c r="O13">
        <v>62.39</v>
      </c>
      <c r="P13">
        <v>96.224699999999999</v>
      </c>
      <c r="Q13">
        <v>15.158099999999999</v>
      </c>
      <c r="R13">
        <v>42.271599999999999</v>
      </c>
      <c r="S13">
        <v>18.328399999999998</v>
      </c>
      <c r="T13">
        <v>0.56000000000000005</v>
      </c>
      <c r="U13">
        <v>348.97500000000002</v>
      </c>
      <c r="V13">
        <v>20.73</v>
      </c>
      <c r="W13">
        <v>34.799309999999998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8.3321880000000004</v>
      </c>
      <c r="AG13">
        <v>42.488638000000002</v>
      </c>
      <c r="AH13">
        <v>0</v>
      </c>
      <c r="AI13">
        <v>0</v>
      </c>
      <c r="AJ13">
        <v>0</v>
      </c>
      <c r="AK13">
        <v>26.555779999999999</v>
      </c>
      <c r="AL13">
        <v>0</v>
      </c>
      <c r="AM13">
        <v>10.918805000000001</v>
      </c>
      <c r="AN13">
        <v>0.78345500000000001</v>
      </c>
      <c r="AO13">
        <v>0</v>
      </c>
      <c r="AP13">
        <v>0</v>
      </c>
      <c r="AQ13">
        <v>0</v>
      </c>
      <c r="AR13">
        <v>46.368000000000002</v>
      </c>
      <c r="AS13">
        <v>31.897383000000001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67.950291000000007</v>
      </c>
      <c r="BA13">
        <f t="shared" si="1"/>
        <v>2031.9179530000001</v>
      </c>
      <c r="BB13">
        <v>10</v>
      </c>
      <c r="BD13">
        <v>7.81</v>
      </c>
      <c r="BE13">
        <v>1.95</v>
      </c>
      <c r="BF13">
        <v>0</v>
      </c>
      <c r="BG13">
        <v>1.84</v>
      </c>
      <c r="BH13">
        <v>0</v>
      </c>
      <c r="BI13">
        <v>0.53</v>
      </c>
      <c r="BJ13">
        <v>1.97</v>
      </c>
      <c r="BK13">
        <v>0.94</v>
      </c>
      <c r="BL13">
        <v>0</v>
      </c>
      <c r="BM13">
        <v>0.2</v>
      </c>
      <c r="BN13">
        <v>0</v>
      </c>
      <c r="BO13">
        <v>3.78</v>
      </c>
      <c r="BP13">
        <v>0.25</v>
      </c>
      <c r="BQ13">
        <v>2.0099999999999998</v>
      </c>
      <c r="BR13">
        <v>2.19</v>
      </c>
      <c r="BS13">
        <v>1.62</v>
      </c>
      <c r="BT13">
        <v>2.6925150000000002</v>
      </c>
      <c r="BU13">
        <v>1.341844</v>
      </c>
      <c r="BV13">
        <v>2.3517049999999999</v>
      </c>
      <c r="BW13">
        <v>1.9429620000000001</v>
      </c>
      <c r="BX13">
        <v>0.97984300000000002</v>
      </c>
      <c r="BY13">
        <v>2.6836869999999999</v>
      </c>
      <c r="BZ13">
        <v>1.3275300000000001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4.7519159999999996</v>
      </c>
      <c r="CK13">
        <v>0.935114</v>
      </c>
      <c r="CL13">
        <v>1.938104</v>
      </c>
      <c r="CM13">
        <v>3.5116900000000002</v>
      </c>
      <c r="CN13">
        <v>3.542468</v>
      </c>
      <c r="CO13">
        <v>2.4371860000000001</v>
      </c>
      <c r="CP13">
        <v>4.2581249999999997</v>
      </c>
      <c r="CQ13">
        <v>3.542468</v>
      </c>
      <c r="CR13">
        <v>0.83574999999999999</v>
      </c>
      <c r="CS13">
        <v>2.7933979999999998</v>
      </c>
      <c r="CT13">
        <v>0</v>
      </c>
      <c r="CU13">
        <v>0</v>
      </c>
      <c r="CV13">
        <v>0</v>
      </c>
      <c r="CW13">
        <v>0.99398600000000004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67.950291000000007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342.2131</v>
      </c>
      <c r="L14">
        <v>435.86654499999997</v>
      </c>
      <c r="M14">
        <v>92.91</v>
      </c>
      <c r="N14">
        <v>119.136178</v>
      </c>
      <c r="O14">
        <v>62.39</v>
      </c>
      <c r="P14">
        <v>96.224699999999999</v>
      </c>
      <c r="Q14">
        <v>15.158099999999999</v>
      </c>
      <c r="R14">
        <v>42.281599999999997</v>
      </c>
      <c r="S14">
        <v>18.3384</v>
      </c>
      <c r="T14">
        <v>0.56000000000000005</v>
      </c>
      <c r="U14">
        <v>348.97500000000002</v>
      </c>
      <c r="V14">
        <v>20.73</v>
      </c>
      <c r="W14">
        <v>34.799309999999998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8.3321880000000004</v>
      </c>
      <c r="AG14">
        <v>42.488638000000002</v>
      </c>
      <c r="AH14">
        <v>0</v>
      </c>
      <c r="AI14">
        <v>0</v>
      </c>
      <c r="AJ14">
        <v>0</v>
      </c>
      <c r="AK14">
        <v>26.555779999999999</v>
      </c>
      <c r="AL14">
        <v>0</v>
      </c>
      <c r="AM14">
        <v>10.918805000000001</v>
      </c>
      <c r="AN14">
        <v>0.78345500000000001</v>
      </c>
      <c r="AO14">
        <v>0</v>
      </c>
      <c r="AP14">
        <v>0</v>
      </c>
      <c r="AQ14">
        <v>0</v>
      </c>
      <c r="AR14">
        <v>44.16</v>
      </c>
      <c r="AS14">
        <v>31.897383000000001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68.090004000000022</v>
      </c>
      <c r="BA14">
        <f t="shared" si="1"/>
        <v>2028.1262110000002</v>
      </c>
      <c r="BB14">
        <v>11</v>
      </c>
      <c r="BD14">
        <v>7.81</v>
      </c>
      <c r="BE14">
        <v>1.95</v>
      </c>
      <c r="BF14">
        <v>0</v>
      </c>
      <c r="BG14">
        <v>1.84</v>
      </c>
      <c r="BH14">
        <v>0</v>
      </c>
      <c r="BI14">
        <v>0.53</v>
      </c>
      <c r="BJ14">
        <v>1.97</v>
      </c>
      <c r="BK14">
        <v>0.94</v>
      </c>
      <c r="BL14">
        <v>0</v>
      </c>
      <c r="BM14">
        <v>0.2</v>
      </c>
      <c r="BN14">
        <v>0</v>
      </c>
      <c r="BO14">
        <v>3.78</v>
      </c>
      <c r="BP14">
        <v>0.25</v>
      </c>
      <c r="BQ14">
        <v>2.0099999999999998</v>
      </c>
      <c r="BR14">
        <v>2.19</v>
      </c>
      <c r="BS14">
        <v>1.62</v>
      </c>
      <c r="BT14">
        <v>2.6925150000000002</v>
      </c>
      <c r="BU14">
        <v>1.341844</v>
      </c>
      <c r="BV14">
        <v>2.3522639999999999</v>
      </c>
      <c r="BW14">
        <v>1.9429620000000001</v>
      </c>
      <c r="BX14">
        <v>0.97984300000000002</v>
      </c>
      <c r="BY14">
        <v>2.6836869999999999</v>
      </c>
      <c r="BZ14">
        <v>1.3275300000000001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4.7519159999999996</v>
      </c>
      <c r="CK14">
        <v>0.935114</v>
      </c>
      <c r="CL14">
        <v>1.938104</v>
      </c>
      <c r="CM14">
        <v>3.5116900000000002</v>
      </c>
      <c r="CN14">
        <v>3.542468</v>
      </c>
      <c r="CO14">
        <v>2.5763400000000001</v>
      </c>
      <c r="CP14">
        <v>4.2581249999999997</v>
      </c>
      <c r="CQ14">
        <v>3.542468</v>
      </c>
      <c r="CR14">
        <v>0.83574999999999999</v>
      </c>
      <c r="CS14">
        <v>2.7933979999999998</v>
      </c>
      <c r="CT14">
        <v>0</v>
      </c>
      <c r="CU14">
        <v>0</v>
      </c>
      <c r="CV14">
        <v>0</v>
      </c>
      <c r="CW14">
        <v>0.99398600000000004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68.090004000000022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342.2131</v>
      </c>
      <c r="L15">
        <v>437.61</v>
      </c>
      <c r="M15">
        <v>92.91</v>
      </c>
      <c r="N15">
        <v>119.136178</v>
      </c>
      <c r="O15">
        <v>62.39</v>
      </c>
      <c r="P15">
        <v>96.224699999999999</v>
      </c>
      <c r="Q15">
        <v>15.158099999999999</v>
      </c>
      <c r="R15">
        <v>42.271599999999999</v>
      </c>
      <c r="S15">
        <v>18.328399999999998</v>
      </c>
      <c r="T15">
        <v>0.56000000000000005</v>
      </c>
      <c r="U15">
        <v>348.97500000000002</v>
      </c>
      <c r="V15">
        <v>20.73</v>
      </c>
      <c r="W15">
        <v>34.799309999999998</v>
      </c>
      <c r="X15">
        <v>147.515625</v>
      </c>
      <c r="Y15">
        <v>0</v>
      </c>
      <c r="Z15">
        <v>1.1000000000000001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8.3321880000000004</v>
      </c>
      <c r="AG15">
        <v>42.488638000000002</v>
      </c>
      <c r="AH15">
        <v>0</v>
      </c>
      <c r="AI15">
        <v>0</v>
      </c>
      <c r="AJ15">
        <v>0</v>
      </c>
      <c r="AK15">
        <v>26.555779999999999</v>
      </c>
      <c r="AL15">
        <v>0</v>
      </c>
      <c r="AM15">
        <v>10.918805000000001</v>
      </c>
      <c r="AN15">
        <v>0.78345500000000001</v>
      </c>
      <c r="AO15">
        <v>0</v>
      </c>
      <c r="AP15">
        <v>0</v>
      </c>
      <c r="AQ15">
        <v>0</v>
      </c>
      <c r="AR15">
        <v>44.16</v>
      </c>
      <c r="AS15">
        <v>31.897383000000001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68.090004000000022</v>
      </c>
      <c r="BA15">
        <f t="shared" si="1"/>
        <v>2024.3958660000003</v>
      </c>
      <c r="BB15">
        <v>12</v>
      </c>
      <c r="BD15">
        <v>7.81</v>
      </c>
      <c r="BE15">
        <v>1.95</v>
      </c>
      <c r="BF15">
        <v>0</v>
      </c>
      <c r="BG15">
        <v>1.84</v>
      </c>
      <c r="BH15">
        <v>0</v>
      </c>
      <c r="BI15">
        <v>0.53</v>
      </c>
      <c r="BJ15">
        <v>1.97</v>
      </c>
      <c r="BK15">
        <v>0.94</v>
      </c>
      <c r="BL15">
        <v>0</v>
      </c>
      <c r="BM15">
        <v>0.2</v>
      </c>
      <c r="BN15">
        <v>0</v>
      </c>
      <c r="BO15">
        <v>3.78</v>
      </c>
      <c r="BP15">
        <v>0.25</v>
      </c>
      <c r="BQ15">
        <v>2.0099999999999998</v>
      </c>
      <c r="BR15">
        <v>2.19</v>
      </c>
      <c r="BS15">
        <v>1.62</v>
      </c>
      <c r="BT15">
        <v>2.6925150000000002</v>
      </c>
      <c r="BU15">
        <v>1.341844</v>
      </c>
      <c r="BV15">
        <v>2.3522639999999999</v>
      </c>
      <c r="BW15">
        <v>1.9429620000000001</v>
      </c>
      <c r="BX15">
        <v>0.97984300000000002</v>
      </c>
      <c r="BY15">
        <v>2.6836869999999999</v>
      </c>
      <c r="BZ15">
        <v>1.3275300000000001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4.7519159999999996</v>
      </c>
      <c r="CK15">
        <v>0.935114</v>
      </c>
      <c r="CL15">
        <v>1.938104</v>
      </c>
      <c r="CM15">
        <v>3.5116900000000002</v>
      </c>
      <c r="CN15">
        <v>3.542468</v>
      </c>
      <c r="CO15">
        <v>2.5763400000000001</v>
      </c>
      <c r="CP15">
        <v>4.2581249999999997</v>
      </c>
      <c r="CQ15">
        <v>3.542468</v>
      </c>
      <c r="CR15">
        <v>0.83574999999999999</v>
      </c>
      <c r="CS15">
        <v>2.7933979999999998</v>
      </c>
      <c r="CT15">
        <v>0</v>
      </c>
      <c r="CU15">
        <v>0</v>
      </c>
      <c r="CV15">
        <v>0</v>
      </c>
      <c r="CW15">
        <v>0.99398600000000004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68.090004000000022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342.2131</v>
      </c>
      <c r="L16">
        <v>437.61</v>
      </c>
      <c r="M16">
        <v>92.91</v>
      </c>
      <c r="N16">
        <v>119.136178</v>
      </c>
      <c r="O16">
        <v>62.39</v>
      </c>
      <c r="P16">
        <v>96.224699999999999</v>
      </c>
      <c r="Q16">
        <v>15.158099999999999</v>
      </c>
      <c r="R16">
        <v>42.271599999999999</v>
      </c>
      <c r="S16">
        <v>18.328399999999998</v>
      </c>
      <c r="T16">
        <v>0.56000000000000005</v>
      </c>
      <c r="U16">
        <v>348.97500000000002</v>
      </c>
      <c r="V16">
        <v>20.73</v>
      </c>
      <c r="W16">
        <v>34.799309999999998</v>
      </c>
      <c r="X16">
        <v>147.515625</v>
      </c>
      <c r="Y16">
        <v>0</v>
      </c>
      <c r="Z16">
        <v>1.1000000000000001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8.3321880000000004</v>
      </c>
      <c r="AG16">
        <v>42.488638000000002</v>
      </c>
      <c r="AH16">
        <v>0</v>
      </c>
      <c r="AI16">
        <v>0</v>
      </c>
      <c r="AJ16">
        <v>0</v>
      </c>
      <c r="AK16">
        <v>26.555779999999999</v>
      </c>
      <c r="AL16">
        <v>0</v>
      </c>
      <c r="AM16">
        <v>10.918805000000001</v>
      </c>
      <c r="AN16">
        <v>0.78345500000000001</v>
      </c>
      <c r="AO16">
        <v>0</v>
      </c>
      <c r="AP16">
        <v>0</v>
      </c>
      <c r="AQ16">
        <v>0</v>
      </c>
      <c r="AR16">
        <v>44.16</v>
      </c>
      <c r="AS16">
        <v>31.897383000000001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68.090004000000022</v>
      </c>
      <c r="BA16">
        <f t="shared" si="1"/>
        <v>2024.3958660000003</v>
      </c>
      <c r="BB16">
        <v>13</v>
      </c>
      <c r="BD16">
        <v>7.81</v>
      </c>
      <c r="BE16">
        <v>1.95</v>
      </c>
      <c r="BF16">
        <v>0</v>
      </c>
      <c r="BG16">
        <v>1.84</v>
      </c>
      <c r="BH16">
        <v>0</v>
      </c>
      <c r="BI16">
        <v>0.53</v>
      </c>
      <c r="BJ16">
        <v>1.97</v>
      </c>
      <c r="BK16">
        <v>0.94</v>
      </c>
      <c r="BL16">
        <v>0</v>
      </c>
      <c r="BM16">
        <v>0.2</v>
      </c>
      <c r="BN16">
        <v>0</v>
      </c>
      <c r="BO16">
        <v>3.78</v>
      </c>
      <c r="BP16">
        <v>0.25</v>
      </c>
      <c r="BQ16">
        <v>2.0099999999999998</v>
      </c>
      <c r="BR16">
        <v>2.19</v>
      </c>
      <c r="BS16">
        <v>1.62</v>
      </c>
      <c r="BT16">
        <v>2.6925150000000002</v>
      </c>
      <c r="BU16">
        <v>1.341844</v>
      </c>
      <c r="BV16">
        <v>2.3522639999999999</v>
      </c>
      <c r="BW16">
        <v>1.9429620000000001</v>
      </c>
      <c r="BX16">
        <v>0.97984300000000002</v>
      </c>
      <c r="BY16">
        <v>2.6836869999999999</v>
      </c>
      <c r="BZ16">
        <v>1.3275300000000001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4.7519159999999996</v>
      </c>
      <c r="CK16">
        <v>0.935114</v>
      </c>
      <c r="CL16">
        <v>1.938104</v>
      </c>
      <c r="CM16">
        <v>3.5116900000000002</v>
      </c>
      <c r="CN16">
        <v>3.542468</v>
      </c>
      <c r="CO16">
        <v>2.5763400000000001</v>
      </c>
      <c r="CP16">
        <v>4.2581249999999997</v>
      </c>
      <c r="CQ16">
        <v>3.542468</v>
      </c>
      <c r="CR16">
        <v>0.83574999999999999</v>
      </c>
      <c r="CS16">
        <v>2.7933979999999998</v>
      </c>
      <c r="CT16">
        <v>0</v>
      </c>
      <c r="CU16">
        <v>0</v>
      </c>
      <c r="CV16">
        <v>0</v>
      </c>
      <c r="CW16">
        <v>0.99398600000000004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68.090004000000022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342.2131</v>
      </c>
      <c r="L17">
        <v>437.61</v>
      </c>
      <c r="M17">
        <v>92.91</v>
      </c>
      <c r="N17">
        <v>119.136178</v>
      </c>
      <c r="O17">
        <v>62.39</v>
      </c>
      <c r="P17">
        <v>96.224699999999999</v>
      </c>
      <c r="Q17">
        <v>15.158099999999999</v>
      </c>
      <c r="R17">
        <v>42.251600000000003</v>
      </c>
      <c r="S17">
        <v>18.3184</v>
      </c>
      <c r="T17">
        <v>0.56000000000000005</v>
      </c>
      <c r="U17">
        <v>348.97500000000002</v>
      </c>
      <c r="V17">
        <v>20.73</v>
      </c>
      <c r="W17">
        <v>34.799309999999998</v>
      </c>
      <c r="X17">
        <v>147.515625</v>
      </c>
      <c r="Y17">
        <v>0</v>
      </c>
      <c r="Z17">
        <v>1.1000000000000001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8.3321880000000004</v>
      </c>
      <c r="AG17">
        <v>42.488638000000002</v>
      </c>
      <c r="AH17">
        <v>0</v>
      </c>
      <c r="AI17">
        <v>0</v>
      </c>
      <c r="AJ17">
        <v>0</v>
      </c>
      <c r="AK17">
        <v>26.555779999999999</v>
      </c>
      <c r="AL17">
        <v>0</v>
      </c>
      <c r="AM17">
        <v>10.918805000000001</v>
      </c>
      <c r="AN17">
        <v>0.78345500000000001</v>
      </c>
      <c r="AO17">
        <v>0</v>
      </c>
      <c r="AP17">
        <v>0</v>
      </c>
      <c r="AQ17">
        <v>0</v>
      </c>
      <c r="AR17">
        <v>44.16</v>
      </c>
      <c r="AS17">
        <v>31.897383000000001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68.090004000000022</v>
      </c>
      <c r="BA17">
        <f t="shared" si="1"/>
        <v>2024.3658660000006</v>
      </c>
      <c r="BB17">
        <v>14</v>
      </c>
      <c r="BD17">
        <v>7.81</v>
      </c>
      <c r="BE17">
        <v>1.95</v>
      </c>
      <c r="BF17">
        <v>0</v>
      </c>
      <c r="BG17">
        <v>1.84</v>
      </c>
      <c r="BH17">
        <v>0</v>
      </c>
      <c r="BI17">
        <v>0.53</v>
      </c>
      <c r="BJ17">
        <v>1.97</v>
      </c>
      <c r="BK17">
        <v>0.94</v>
      </c>
      <c r="BL17">
        <v>0</v>
      </c>
      <c r="BM17">
        <v>0.2</v>
      </c>
      <c r="BN17">
        <v>0</v>
      </c>
      <c r="BO17">
        <v>3.78</v>
      </c>
      <c r="BP17">
        <v>0.25</v>
      </c>
      <c r="BQ17">
        <v>2.0099999999999998</v>
      </c>
      <c r="BR17">
        <v>2.19</v>
      </c>
      <c r="BS17">
        <v>1.62</v>
      </c>
      <c r="BT17">
        <v>2.6925150000000002</v>
      </c>
      <c r="BU17">
        <v>1.341844</v>
      </c>
      <c r="BV17">
        <v>2.3522639999999999</v>
      </c>
      <c r="BW17">
        <v>1.9429620000000001</v>
      </c>
      <c r="BX17">
        <v>0.97984300000000002</v>
      </c>
      <c r="BY17">
        <v>2.6836869999999999</v>
      </c>
      <c r="BZ17">
        <v>1.3275300000000001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4.7519159999999996</v>
      </c>
      <c r="CK17">
        <v>0.935114</v>
      </c>
      <c r="CL17">
        <v>1.938104</v>
      </c>
      <c r="CM17">
        <v>3.5116900000000002</v>
      </c>
      <c r="CN17">
        <v>3.542468</v>
      </c>
      <c r="CO17">
        <v>2.5763400000000001</v>
      </c>
      <c r="CP17">
        <v>4.2581249999999997</v>
      </c>
      <c r="CQ17">
        <v>3.542468</v>
      </c>
      <c r="CR17">
        <v>0.83574999999999999</v>
      </c>
      <c r="CS17">
        <v>2.7933979999999998</v>
      </c>
      <c r="CT17">
        <v>0</v>
      </c>
      <c r="CU17">
        <v>0</v>
      </c>
      <c r="CV17">
        <v>0</v>
      </c>
      <c r="CW17">
        <v>0.99398600000000004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68.090004000000022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342.2131</v>
      </c>
      <c r="L18">
        <v>437.61</v>
      </c>
      <c r="M18">
        <v>92.91</v>
      </c>
      <c r="N18">
        <v>119.136178</v>
      </c>
      <c r="O18">
        <v>62.39</v>
      </c>
      <c r="P18">
        <v>96.224699999999999</v>
      </c>
      <c r="Q18">
        <v>15.158099999999999</v>
      </c>
      <c r="R18">
        <v>42.251600000000003</v>
      </c>
      <c r="S18">
        <v>18.3184</v>
      </c>
      <c r="T18">
        <v>0.56000000000000005</v>
      </c>
      <c r="U18">
        <v>348.97500000000002</v>
      </c>
      <c r="V18">
        <v>20.73</v>
      </c>
      <c r="W18">
        <v>34.799309999999998</v>
      </c>
      <c r="X18">
        <v>147.515625</v>
      </c>
      <c r="Y18">
        <v>0</v>
      </c>
      <c r="Z18">
        <v>1.1000000000000001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8.3321880000000004</v>
      </c>
      <c r="AG18">
        <v>42.488638000000002</v>
      </c>
      <c r="AH18">
        <v>0</v>
      </c>
      <c r="AI18">
        <v>0</v>
      </c>
      <c r="AJ18">
        <v>0</v>
      </c>
      <c r="AK18">
        <v>26.555779999999999</v>
      </c>
      <c r="AL18">
        <v>0</v>
      </c>
      <c r="AM18">
        <v>10.918805000000001</v>
      </c>
      <c r="AN18">
        <v>0.78345500000000001</v>
      </c>
      <c r="AO18">
        <v>0</v>
      </c>
      <c r="AP18">
        <v>0</v>
      </c>
      <c r="AQ18">
        <v>0</v>
      </c>
      <c r="AR18">
        <v>44.16</v>
      </c>
      <c r="AS18">
        <v>31.897383000000001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68.090004000000022</v>
      </c>
      <c r="BA18">
        <f t="shared" si="1"/>
        <v>2024.3658660000006</v>
      </c>
      <c r="BB18">
        <v>15</v>
      </c>
      <c r="BD18">
        <v>7.81</v>
      </c>
      <c r="BE18">
        <v>1.95</v>
      </c>
      <c r="BF18">
        <v>0</v>
      </c>
      <c r="BG18">
        <v>1.84</v>
      </c>
      <c r="BH18">
        <v>0</v>
      </c>
      <c r="BI18">
        <v>0.53</v>
      </c>
      <c r="BJ18">
        <v>1.97</v>
      </c>
      <c r="BK18">
        <v>0.94</v>
      </c>
      <c r="BL18">
        <v>0</v>
      </c>
      <c r="BM18">
        <v>0.2</v>
      </c>
      <c r="BN18">
        <v>0</v>
      </c>
      <c r="BO18">
        <v>3.78</v>
      </c>
      <c r="BP18">
        <v>0.25</v>
      </c>
      <c r="BQ18">
        <v>2.0099999999999998</v>
      </c>
      <c r="BR18">
        <v>2.19</v>
      </c>
      <c r="BS18">
        <v>1.62</v>
      </c>
      <c r="BT18">
        <v>2.6925150000000002</v>
      </c>
      <c r="BU18">
        <v>1.341844</v>
      </c>
      <c r="BV18">
        <v>2.3522639999999999</v>
      </c>
      <c r="BW18">
        <v>1.9429620000000001</v>
      </c>
      <c r="BX18">
        <v>0.97984300000000002</v>
      </c>
      <c r="BY18">
        <v>2.6836869999999999</v>
      </c>
      <c r="BZ18">
        <v>1.3275300000000001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4.7519159999999996</v>
      </c>
      <c r="CK18">
        <v>0.935114</v>
      </c>
      <c r="CL18">
        <v>1.938104</v>
      </c>
      <c r="CM18">
        <v>3.5116900000000002</v>
      </c>
      <c r="CN18">
        <v>3.542468</v>
      </c>
      <c r="CO18">
        <v>2.5763400000000001</v>
      </c>
      <c r="CP18">
        <v>4.2581249999999997</v>
      </c>
      <c r="CQ18">
        <v>3.542468</v>
      </c>
      <c r="CR18">
        <v>0.83574999999999999</v>
      </c>
      <c r="CS18">
        <v>2.7933979999999998</v>
      </c>
      <c r="CT18">
        <v>0</v>
      </c>
      <c r="CU18">
        <v>0</v>
      </c>
      <c r="CV18">
        <v>0</v>
      </c>
      <c r="CW18">
        <v>0.99398600000000004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68.090004000000022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342.2131</v>
      </c>
      <c r="L19">
        <v>437.61</v>
      </c>
      <c r="M19">
        <v>92.91</v>
      </c>
      <c r="N19">
        <v>119.136178</v>
      </c>
      <c r="O19">
        <v>62.39</v>
      </c>
      <c r="P19">
        <v>96.224699999999999</v>
      </c>
      <c r="Q19">
        <v>15.158099999999999</v>
      </c>
      <c r="R19">
        <v>42.251600000000003</v>
      </c>
      <c r="S19">
        <v>18.3184</v>
      </c>
      <c r="T19">
        <v>0.56000000000000005</v>
      </c>
      <c r="U19">
        <v>348.97500000000002</v>
      </c>
      <c r="V19">
        <v>20.73</v>
      </c>
      <c r="W19">
        <v>34.799309999999998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8.3321880000000004</v>
      </c>
      <c r="AG19">
        <v>42.488638000000002</v>
      </c>
      <c r="AH19">
        <v>0</v>
      </c>
      <c r="AI19">
        <v>0</v>
      </c>
      <c r="AJ19">
        <v>0</v>
      </c>
      <c r="AK19">
        <v>26.555779999999999</v>
      </c>
      <c r="AL19">
        <v>0</v>
      </c>
      <c r="AM19">
        <v>10.918805000000001</v>
      </c>
      <c r="AN19">
        <v>0.78345500000000001</v>
      </c>
      <c r="AO19">
        <v>0</v>
      </c>
      <c r="AP19">
        <v>0</v>
      </c>
      <c r="AQ19">
        <v>0</v>
      </c>
      <c r="AR19">
        <v>44.16</v>
      </c>
      <c r="AS19">
        <v>31.897383000000001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68.090004000000022</v>
      </c>
      <c r="BA19">
        <f t="shared" si="1"/>
        <v>2029.8196660000003</v>
      </c>
      <c r="BB19">
        <v>16</v>
      </c>
      <c r="BD19">
        <v>7.81</v>
      </c>
      <c r="BE19">
        <v>1.95</v>
      </c>
      <c r="BF19">
        <v>0</v>
      </c>
      <c r="BG19">
        <v>1.84</v>
      </c>
      <c r="BH19">
        <v>0</v>
      </c>
      <c r="BI19">
        <v>0.53</v>
      </c>
      <c r="BJ19">
        <v>1.97</v>
      </c>
      <c r="BK19">
        <v>0.94</v>
      </c>
      <c r="BL19">
        <v>0</v>
      </c>
      <c r="BM19">
        <v>0.2</v>
      </c>
      <c r="BN19">
        <v>0</v>
      </c>
      <c r="BO19">
        <v>3.78</v>
      </c>
      <c r="BP19">
        <v>0.25</v>
      </c>
      <c r="BQ19">
        <v>2.0099999999999998</v>
      </c>
      <c r="BR19">
        <v>2.19</v>
      </c>
      <c r="BS19">
        <v>1.62</v>
      </c>
      <c r="BT19">
        <v>2.6925150000000002</v>
      </c>
      <c r="BU19">
        <v>1.341844</v>
      </c>
      <c r="BV19">
        <v>2.3522639999999999</v>
      </c>
      <c r="BW19">
        <v>1.9429620000000001</v>
      </c>
      <c r="BX19">
        <v>0.97984300000000002</v>
      </c>
      <c r="BY19">
        <v>2.6836869999999999</v>
      </c>
      <c r="BZ19">
        <v>1.3275300000000001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4.7519159999999996</v>
      </c>
      <c r="CK19">
        <v>0.935114</v>
      </c>
      <c r="CL19">
        <v>1.938104</v>
      </c>
      <c r="CM19">
        <v>3.5116900000000002</v>
      </c>
      <c r="CN19">
        <v>3.542468</v>
      </c>
      <c r="CO19">
        <v>2.5763400000000001</v>
      </c>
      <c r="CP19">
        <v>4.2581249999999997</v>
      </c>
      <c r="CQ19">
        <v>3.542468</v>
      </c>
      <c r="CR19">
        <v>0.83574999999999999</v>
      </c>
      <c r="CS19">
        <v>2.7933979999999998</v>
      </c>
      <c r="CT19">
        <v>0</v>
      </c>
      <c r="CU19">
        <v>0</v>
      </c>
      <c r="CV19">
        <v>0</v>
      </c>
      <c r="CW19">
        <v>0.99398600000000004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68.090004000000022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343.89</v>
      </c>
      <c r="L20">
        <v>437.61</v>
      </c>
      <c r="M20">
        <v>92.91</v>
      </c>
      <c r="N20">
        <v>119.136178</v>
      </c>
      <c r="O20">
        <v>62.39</v>
      </c>
      <c r="P20">
        <v>96.224699999999999</v>
      </c>
      <c r="Q20">
        <v>21.268007000000001</v>
      </c>
      <c r="R20">
        <v>42.261600000000001</v>
      </c>
      <c r="S20">
        <v>26.322399999999998</v>
      </c>
      <c r="T20">
        <v>0.56000000000000005</v>
      </c>
      <c r="U20">
        <v>348.97500000000002</v>
      </c>
      <c r="V20">
        <v>20.73</v>
      </c>
      <c r="W20">
        <v>34.799309999999998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8.3321880000000004</v>
      </c>
      <c r="AG20">
        <v>42.488638000000002</v>
      </c>
      <c r="AH20">
        <v>0</v>
      </c>
      <c r="AI20">
        <v>0</v>
      </c>
      <c r="AJ20">
        <v>0</v>
      </c>
      <c r="AK20">
        <v>26.555779999999999</v>
      </c>
      <c r="AL20">
        <v>0</v>
      </c>
      <c r="AM20">
        <v>10.918805000000001</v>
      </c>
      <c r="AN20">
        <v>0.78345500000000001</v>
      </c>
      <c r="AO20">
        <v>0</v>
      </c>
      <c r="AP20">
        <v>0</v>
      </c>
      <c r="AQ20">
        <v>0</v>
      </c>
      <c r="AR20">
        <v>44.16</v>
      </c>
      <c r="AS20">
        <v>31.897383000000001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68.175882000000016</v>
      </c>
      <c r="BA20">
        <f t="shared" si="1"/>
        <v>2045.706351</v>
      </c>
      <c r="BB20">
        <v>17</v>
      </c>
      <c r="BD20">
        <v>7.81</v>
      </c>
      <c r="BE20">
        <v>1.95</v>
      </c>
      <c r="BF20">
        <v>0</v>
      </c>
      <c r="BG20">
        <v>1.84</v>
      </c>
      <c r="BH20">
        <v>0</v>
      </c>
      <c r="BI20">
        <v>0.53</v>
      </c>
      <c r="BJ20">
        <v>1.97</v>
      </c>
      <c r="BK20">
        <v>0.94</v>
      </c>
      <c r="BL20">
        <v>0</v>
      </c>
      <c r="BM20">
        <v>0.2</v>
      </c>
      <c r="BN20">
        <v>0</v>
      </c>
      <c r="BO20">
        <v>3.78</v>
      </c>
      <c r="BP20">
        <v>0.25</v>
      </c>
      <c r="BQ20">
        <v>2.0099999999999998</v>
      </c>
      <c r="BR20">
        <v>2.19</v>
      </c>
      <c r="BS20">
        <v>1.62</v>
      </c>
      <c r="BT20">
        <v>2.6925150000000002</v>
      </c>
      <c r="BU20">
        <v>1.341844</v>
      </c>
      <c r="BV20">
        <v>2.3522639999999999</v>
      </c>
      <c r="BW20">
        <v>1.9429620000000001</v>
      </c>
      <c r="BX20">
        <v>0.97984300000000002</v>
      </c>
      <c r="BY20">
        <v>2.6836869999999999</v>
      </c>
      <c r="BZ20">
        <v>1.3275300000000001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4.7519159999999996</v>
      </c>
      <c r="CK20">
        <v>0.935114</v>
      </c>
      <c r="CL20">
        <v>1.938104</v>
      </c>
      <c r="CM20">
        <v>3.5116900000000002</v>
      </c>
      <c r="CN20">
        <v>3.542468</v>
      </c>
      <c r="CO20">
        <v>2.6622180000000002</v>
      </c>
      <c r="CP20">
        <v>4.2581249999999997</v>
      </c>
      <c r="CQ20">
        <v>3.542468</v>
      </c>
      <c r="CR20">
        <v>0.83574999999999999</v>
      </c>
      <c r="CS20">
        <v>2.7933979999999998</v>
      </c>
      <c r="CT20">
        <v>0</v>
      </c>
      <c r="CU20">
        <v>0</v>
      </c>
      <c r="CV20">
        <v>0</v>
      </c>
      <c r="CW20">
        <v>0.99398600000000004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68.175882000000016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343.89</v>
      </c>
      <c r="L21">
        <v>437.61</v>
      </c>
      <c r="M21">
        <v>92.91</v>
      </c>
      <c r="N21">
        <v>119.136178</v>
      </c>
      <c r="O21">
        <v>62.39</v>
      </c>
      <c r="P21">
        <v>96.224699999999999</v>
      </c>
      <c r="Q21">
        <v>21.268007000000001</v>
      </c>
      <c r="R21">
        <v>42.261600000000001</v>
      </c>
      <c r="S21">
        <v>26.322399999999998</v>
      </c>
      <c r="T21">
        <v>0.56000000000000005</v>
      </c>
      <c r="U21">
        <v>348.97500000000002</v>
      </c>
      <c r="V21">
        <v>20.73</v>
      </c>
      <c r="W21">
        <v>34.799309999999998</v>
      </c>
      <c r="X21">
        <v>147.515625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8.3321880000000004</v>
      </c>
      <c r="AG21">
        <v>42.488638000000002</v>
      </c>
      <c r="AH21">
        <v>0</v>
      </c>
      <c r="AI21">
        <v>0</v>
      </c>
      <c r="AJ21">
        <v>0</v>
      </c>
      <c r="AK21">
        <v>26.555779999999999</v>
      </c>
      <c r="AL21">
        <v>0</v>
      </c>
      <c r="AM21">
        <v>10.918805000000001</v>
      </c>
      <c r="AN21">
        <v>0.78345500000000001</v>
      </c>
      <c r="AO21">
        <v>0</v>
      </c>
      <c r="AP21">
        <v>0</v>
      </c>
      <c r="AQ21">
        <v>0</v>
      </c>
      <c r="AR21">
        <v>52.44</v>
      </c>
      <c r="AS21">
        <v>31.897383000000001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68.37626400000002</v>
      </c>
      <c r="BA21">
        <f t="shared" si="1"/>
        <v>2054.186733</v>
      </c>
      <c r="BB21">
        <v>18</v>
      </c>
      <c r="BD21">
        <v>7.81</v>
      </c>
      <c r="BE21">
        <v>1.95</v>
      </c>
      <c r="BF21">
        <v>0</v>
      </c>
      <c r="BG21">
        <v>1.84</v>
      </c>
      <c r="BH21">
        <v>0</v>
      </c>
      <c r="BI21">
        <v>0.53</v>
      </c>
      <c r="BJ21">
        <v>1.97</v>
      </c>
      <c r="BK21">
        <v>0.94</v>
      </c>
      <c r="BL21">
        <v>0</v>
      </c>
      <c r="BM21">
        <v>0.2</v>
      </c>
      <c r="BN21">
        <v>0</v>
      </c>
      <c r="BO21">
        <v>3.78</v>
      </c>
      <c r="BP21">
        <v>0.25</v>
      </c>
      <c r="BQ21">
        <v>2.0099999999999998</v>
      </c>
      <c r="BR21">
        <v>2.19</v>
      </c>
      <c r="BS21">
        <v>1.62</v>
      </c>
      <c r="BT21">
        <v>2.6925150000000002</v>
      </c>
      <c r="BU21">
        <v>1.341844</v>
      </c>
      <c r="BV21">
        <v>2.3522639999999999</v>
      </c>
      <c r="BW21">
        <v>1.9429620000000001</v>
      </c>
      <c r="BX21">
        <v>0.97984300000000002</v>
      </c>
      <c r="BY21">
        <v>2.6836869999999999</v>
      </c>
      <c r="BZ21">
        <v>1.3275300000000001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4.7519159999999996</v>
      </c>
      <c r="CK21">
        <v>0.935114</v>
      </c>
      <c r="CL21">
        <v>1.938104</v>
      </c>
      <c r="CM21">
        <v>3.5116900000000002</v>
      </c>
      <c r="CN21">
        <v>3.542468</v>
      </c>
      <c r="CO21">
        <v>2.8626</v>
      </c>
      <c r="CP21">
        <v>4.2581249999999997</v>
      </c>
      <c r="CQ21">
        <v>3.542468</v>
      </c>
      <c r="CR21">
        <v>0.83574999999999999</v>
      </c>
      <c r="CS21">
        <v>2.7933979999999998</v>
      </c>
      <c r="CT21">
        <v>0</v>
      </c>
      <c r="CU21">
        <v>0</v>
      </c>
      <c r="CV21">
        <v>0</v>
      </c>
      <c r="CW21">
        <v>0.99398600000000004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68.37626400000002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343.89</v>
      </c>
      <c r="L22">
        <v>437.61</v>
      </c>
      <c r="M22">
        <v>92.91</v>
      </c>
      <c r="N22">
        <v>119.136178</v>
      </c>
      <c r="O22">
        <v>62.39</v>
      </c>
      <c r="P22">
        <v>96.224699999999999</v>
      </c>
      <c r="Q22">
        <v>21.268007000000001</v>
      </c>
      <c r="R22">
        <v>42.251600000000003</v>
      </c>
      <c r="S22">
        <v>26.322399999999998</v>
      </c>
      <c r="T22">
        <v>0.56000000000000005</v>
      </c>
      <c r="U22">
        <v>348.97500000000002</v>
      </c>
      <c r="V22">
        <v>20.73</v>
      </c>
      <c r="W22">
        <v>34.799309999999998</v>
      </c>
      <c r="X22">
        <v>147.515625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8.3321880000000004</v>
      </c>
      <c r="AG22">
        <v>42.488638000000002</v>
      </c>
      <c r="AH22">
        <v>0</v>
      </c>
      <c r="AI22">
        <v>0</v>
      </c>
      <c r="AJ22">
        <v>0</v>
      </c>
      <c r="AK22">
        <v>26.555779999999999</v>
      </c>
      <c r="AL22">
        <v>0</v>
      </c>
      <c r="AM22">
        <v>10.918805000000001</v>
      </c>
      <c r="AN22">
        <v>0.78345500000000001</v>
      </c>
      <c r="AO22">
        <v>0</v>
      </c>
      <c r="AP22">
        <v>0</v>
      </c>
      <c r="AQ22">
        <v>0</v>
      </c>
      <c r="AR22">
        <v>52.44</v>
      </c>
      <c r="AS22">
        <v>31.897383000000001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68.462142000000014</v>
      </c>
      <c r="BA22">
        <f t="shared" si="1"/>
        <v>2054.2626109999997</v>
      </c>
      <c r="BB22">
        <v>19</v>
      </c>
      <c r="BD22">
        <v>7.81</v>
      </c>
      <c r="BE22">
        <v>1.95</v>
      </c>
      <c r="BF22">
        <v>0</v>
      </c>
      <c r="BG22">
        <v>1.84</v>
      </c>
      <c r="BH22">
        <v>0</v>
      </c>
      <c r="BI22">
        <v>0.53</v>
      </c>
      <c r="BJ22">
        <v>1.97</v>
      </c>
      <c r="BK22">
        <v>0.94</v>
      </c>
      <c r="BL22">
        <v>0</v>
      </c>
      <c r="BM22">
        <v>0.2</v>
      </c>
      <c r="BN22">
        <v>0</v>
      </c>
      <c r="BO22">
        <v>3.78</v>
      </c>
      <c r="BP22">
        <v>0.25</v>
      </c>
      <c r="BQ22">
        <v>2.0099999999999998</v>
      </c>
      <c r="BR22">
        <v>2.19</v>
      </c>
      <c r="BS22">
        <v>1.62</v>
      </c>
      <c r="BT22">
        <v>2.6925150000000002</v>
      </c>
      <c r="BU22">
        <v>1.341844</v>
      </c>
      <c r="BV22">
        <v>2.3522639999999999</v>
      </c>
      <c r="BW22">
        <v>1.9429620000000001</v>
      </c>
      <c r="BX22">
        <v>0.97984300000000002</v>
      </c>
      <c r="BY22">
        <v>2.6836869999999999</v>
      </c>
      <c r="BZ22">
        <v>1.3275300000000001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4.7519159999999996</v>
      </c>
      <c r="CK22">
        <v>0.935114</v>
      </c>
      <c r="CL22">
        <v>1.938104</v>
      </c>
      <c r="CM22">
        <v>3.5116900000000002</v>
      </c>
      <c r="CN22">
        <v>3.542468</v>
      </c>
      <c r="CO22">
        <v>2.9484780000000002</v>
      </c>
      <c r="CP22">
        <v>4.2581249999999997</v>
      </c>
      <c r="CQ22">
        <v>3.542468</v>
      </c>
      <c r="CR22">
        <v>0.83574999999999999</v>
      </c>
      <c r="CS22">
        <v>2.7933979999999998</v>
      </c>
      <c r="CT22">
        <v>0</v>
      </c>
      <c r="CU22">
        <v>0</v>
      </c>
      <c r="CV22">
        <v>0</v>
      </c>
      <c r="CW22">
        <v>0.99398600000000004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68.462142000000014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343.88319999999999</v>
      </c>
      <c r="L23">
        <v>437.61</v>
      </c>
      <c r="M23">
        <v>92.91</v>
      </c>
      <c r="N23">
        <v>119.136178</v>
      </c>
      <c r="O23">
        <v>62.39</v>
      </c>
      <c r="P23">
        <v>96.224699999999999</v>
      </c>
      <c r="Q23">
        <v>21.268007000000001</v>
      </c>
      <c r="R23">
        <v>42.1616</v>
      </c>
      <c r="S23">
        <v>26.302399999999999</v>
      </c>
      <c r="T23">
        <v>0.56000000000000005</v>
      </c>
      <c r="U23">
        <v>348.97500000000002</v>
      </c>
      <c r="V23">
        <v>20.73</v>
      </c>
      <c r="W23">
        <v>34.799309999999998</v>
      </c>
      <c r="X23">
        <v>147.515625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8.3321880000000004</v>
      </c>
      <c r="AG23">
        <v>42.488638000000002</v>
      </c>
      <c r="AH23">
        <v>18.078417999999999</v>
      </c>
      <c r="AI23">
        <v>0</v>
      </c>
      <c r="AJ23">
        <v>0</v>
      </c>
      <c r="AK23">
        <v>26.555779999999999</v>
      </c>
      <c r="AL23">
        <v>0</v>
      </c>
      <c r="AM23">
        <v>16.345120999999999</v>
      </c>
      <c r="AN23">
        <v>0.78345500000000001</v>
      </c>
      <c r="AO23">
        <v>0</v>
      </c>
      <c r="AP23">
        <v>0</v>
      </c>
      <c r="AQ23">
        <v>0</v>
      </c>
      <c r="AR23">
        <v>47.472000000000001</v>
      </c>
      <c r="AS23">
        <v>31.897383000000001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68.647605000000027</v>
      </c>
      <c r="BA23">
        <f t="shared" si="1"/>
        <v>2072.8680079999999</v>
      </c>
      <c r="BB23">
        <v>20</v>
      </c>
      <c r="BD23">
        <v>7.81</v>
      </c>
      <c r="BE23">
        <v>1.95</v>
      </c>
      <c r="BF23">
        <v>0</v>
      </c>
      <c r="BG23">
        <v>1.84</v>
      </c>
      <c r="BH23">
        <v>0</v>
      </c>
      <c r="BI23">
        <v>0.53</v>
      </c>
      <c r="BJ23">
        <v>1.97</v>
      </c>
      <c r="BK23">
        <v>0.94</v>
      </c>
      <c r="BL23">
        <v>0</v>
      </c>
      <c r="BM23">
        <v>0.2</v>
      </c>
      <c r="BN23">
        <v>0</v>
      </c>
      <c r="BO23">
        <v>3.78</v>
      </c>
      <c r="BP23">
        <v>0.25</v>
      </c>
      <c r="BQ23">
        <v>2.0099999999999998</v>
      </c>
      <c r="BR23">
        <v>2.19</v>
      </c>
      <c r="BS23">
        <v>1.62</v>
      </c>
      <c r="BT23">
        <v>2.6925150000000002</v>
      </c>
      <c r="BU23">
        <v>1.341844</v>
      </c>
      <c r="BV23">
        <v>2.3931249999999999</v>
      </c>
      <c r="BW23">
        <v>1.9429620000000001</v>
      </c>
      <c r="BX23">
        <v>0.97984300000000002</v>
      </c>
      <c r="BY23">
        <v>2.6836869999999999</v>
      </c>
      <c r="BZ23">
        <v>1.3275300000000001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4.7519159999999996</v>
      </c>
      <c r="CK23">
        <v>0.935114</v>
      </c>
      <c r="CL23">
        <v>1.938104</v>
      </c>
      <c r="CM23">
        <v>3.5116900000000002</v>
      </c>
      <c r="CN23">
        <v>3.542468</v>
      </c>
      <c r="CO23">
        <v>2.9484780000000002</v>
      </c>
      <c r="CP23">
        <v>4.2581249999999997</v>
      </c>
      <c r="CQ23">
        <v>3.542468</v>
      </c>
      <c r="CR23">
        <v>0.83574999999999999</v>
      </c>
      <c r="CS23">
        <v>2.7933979999999998</v>
      </c>
      <c r="CT23">
        <v>0</v>
      </c>
      <c r="CU23">
        <v>0</v>
      </c>
      <c r="CV23">
        <v>0.14460200000000001</v>
      </c>
      <c r="CW23">
        <v>0.99398600000000004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68.647605000000027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343.88319999999999</v>
      </c>
      <c r="L24">
        <v>437.61</v>
      </c>
      <c r="M24">
        <v>92.91</v>
      </c>
      <c r="N24">
        <v>119.136178</v>
      </c>
      <c r="O24">
        <v>62.39</v>
      </c>
      <c r="P24">
        <v>96.224699999999999</v>
      </c>
      <c r="Q24">
        <v>21.268007000000001</v>
      </c>
      <c r="R24">
        <v>42.1616</v>
      </c>
      <c r="S24">
        <v>26.302399999999999</v>
      </c>
      <c r="T24">
        <v>0.56000000000000005</v>
      </c>
      <c r="U24">
        <v>348.97500000000002</v>
      </c>
      <c r="V24">
        <v>20.73</v>
      </c>
      <c r="W24">
        <v>34.799309999999998</v>
      </c>
      <c r="X24">
        <v>147.515625</v>
      </c>
      <c r="Y24">
        <v>0</v>
      </c>
      <c r="Z24">
        <v>6.5537999999999998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8.3321880000000004</v>
      </c>
      <c r="AG24">
        <v>42.488638000000002</v>
      </c>
      <c r="AH24">
        <v>19.544236000000001</v>
      </c>
      <c r="AI24">
        <v>0</v>
      </c>
      <c r="AJ24">
        <v>0</v>
      </c>
      <c r="AK24">
        <v>26.555779999999999</v>
      </c>
      <c r="AL24">
        <v>0</v>
      </c>
      <c r="AM24">
        <v>16.345120999999999</v>
      </c>
      <c r="AN24">
        <v>0.78345500000000001</v>
      </c>
      <c r="AO24">
        <v>0</v>
      </c>
      <c r="AP24">
        <v>0</v>
      </c>
      <c r="AQ24">
        <v>13.994555</v>
      </c>
      <c r="AR24">
        <v>47.472000000000001</v>
      </c>
      <c r="AS24">
        <v>31.897383000000001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68.661028000000016</v>
      </c>
      <c r="BA24">
        <f t="shared" si="1"/>
        <v>2088.3418040000001</v>
      </c>
      <c r="BB24">
        <v>21</v>
      </c>
      <c r="BD24">
        <v>7.81</v>
      </c>
      <c r="BE24">
        <v>1.95</v>
      </c>
      <c r="BF24">
        <v>0</v>
      </c>
      <c r="BG24">
        <v>1.84</v>
      </c>
      <c r="BH24">
        <v>0</v>
      </c>
      <c r="BI24">
        <v>0.53</v>
      </c>
      <c r="BJ24">
        <v>1.97</v>
      </c>
      <c r="BK24">
        <v>0.94</v>
      </c>
      <c r="BL24">
        <v>0</v>
      </c>
      <c r="BM24">
        <v>0.2</v>
      </c>
      <c r="BN24">
        <v>0</v>
      </c>
      <c r="BO24">
        <v>3.78</v>
      </c>
      <c r="BP24">
        <v>0.25</v>
      </c>
      <c r="BQ24">
        <v>2.0099999999999998</v>
      </c>
      <c r="BR24">
        <v>2.19</v>
      </c>
      <c r="BS24">
        <v>1.62</v>
      </c>
      <c r="BT24">
        <v>2.6925150000000002</v>
      </c>
      <c r="BU24">
        <v>1.341844</v>
      </c>
      <c r="BV24">
        <v>2.3954240000000002</v>
      </c>
      <c r="BW24">
        <v>1.9429620000000001</v>
      </c>
      <c r="BX24">
        <v>0.97984300000000002</v>
      </c>
      <c r="BY24">
        <v>2.6836869999999999</v>
      </c>
      <c r="BZ24">
        <v>1.3275300000000001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4.7519159999999996</v>
      </c>
      <c r="CK24">
        <v>0.935114</v>
      </c>
      <c r="CL24">
        <v>1.938104</v>
      </c>
      <c r="CM24">
        <v>3.5116900000000002</v>
      </c>
      <c r="CN24">
        <v>3.542468</v>
      </c>
      <c r="CO24">
        <v>2.9484780000000002</v>
      </c>
      <c r="CP24">
        <v>4.2581249999999997</v>
      </c>
      <c r="CQ24">
        <v>3.542468</v>
      </c>
      <c r="CR24">
        <v>0.83574999999999999</v>
      </c>
      <c r="CS24">
        <v>2.7933979999999998</v>
      </c>
      <c r="CT24">
        <v>0</v>
      </c>
      <c r="CU24">
        <v>0</v>
      </c>
      <c r="CV24">
        <v>0.155726</v>
      </c>
      <c r="CW24">
        <v>0.99398600000000004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68.661028000000016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342.58319999999998</v>
      </c>
      <c r="L25">
        <v>437.61</v>
      </c>
      <c r="M25">
        <v>92.91</v>
      </c>
      <c r="N25">
        <v>119.136178</v>
      </c>
      <c r="O25">
        <v>62.39</v>
      </c>
      <c r="P25">
        <v>96.224699999999999</v>
      </c>
      <c r="Q25">
        <v>21.268007000000001</v>
      </c>
      <c r="R25">
        <v>41.7316</v>
      </c>
      <c r="S25">
        <v>26.252400000000002</v>
      </c>
      <c r="T25">
        <v>0.56000000000000005</v>
      </c>
      <c r="U25">
        <v>348.97500000000002</v>
      </c>
      <c r="V25">
        <v>20.73</v>
      </c>
      <c r="W25">
        <v>34.799309999999998</v>
      </c>
      <c r="X25">
        <v>147.515625</v>
      </c>
      <c r="Y25">
        <v>0</v>
      </c>
      <c r="Z25">
        <v>6.5537999999999998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8.3321880000000004</v>
      </c>
      <c r="AG25">
        <v>42.488638000000002</v>
      </c>
      <c r="AH25">
        <v>43.974530999999999</v>
      </c>
      <c r="AI25">
        <v>0</v>
      </c>
      <c r="AJ25">
        <v>0</v>
      </c>
      <c r="AK25">
        <v>26.555779999999999</v>
      </c>
      <c r="AL25">
        <v>0</v>
      </c>
      <c r="AM25">
        <v>16.345120999999999</v>
      </c>
      <c r="AN25">
        <v>0.78345500000000001</v>
      </c>
      <c r="AO25">
        <v>0</v>
      </c>
      <c r="AP25">
        <v>0</v>
      </c>
      <c r="AQ25">
        <v>41.983663999999997</v>
      </c>
      <c r="AR25">
        <v>47.472000000000001</v>
      </c>
      <c r="AS25">
        <v>31.897383000000001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68.941564000000028</v>
      </c>
      <c r="BA25">
        <f t="shared" si="1"/>
        <v>2139.2617440000004</v>
      </c>
      <c r="BB25">
        <v>22</v>
      </c>
      <c r="BD25">
        <v>7.81</v>
      </c>
      <c r="BE25">
        <v>1.95</v>
      </c>
      <c r="BF25">
        <v>0</v>
      </c>
      <c r="BG25">
        <v>1.84</v>
      </c>
      <c r="BH25">
        <v>0</v>
      </c>
      <c r="BI25">
        <v>0.53</v>
      </c>
      <c r="BJ25">
        <v>1.97</v>
      </c>
      <c r="BK25">
        <v>0.94</v>
      </c>
      <c r="BL25">
        <v>0</v>
      </c>
      <c r="BM25">
        <v>0.2</v>
      </c>
      <c r="BN25">
        <v>0</v>
      </c>
      <c r="BO25">
        <v>3.78</v>
      </c>
      <c r="BP25">
        <v>0.25</v>
      </c>
      <c r="BQ25">
        <v>2.0099999999999998</v>
      </c>
      <c r="BR25">
        <v>2.19</v>
      </c>
      <c r="BS25">
        <v>1.62</v>
      </c>
      <c r="BT25">
        <v>2.6925150000000002</v>
      </c>
      <c r="BU25">
        <v>1.341844</v>
      </c>
      <c r="BV25">
        <v>2.3954240000000002</v>
      </c>
      <c r="BW25">
        <v>1.9429620000000001</v>
      </c>
      <c r="BX25">
        <v>0.97984300000000002</v>
      </c>
      <c r="BY25">
        <v>2.6836869999999999</v>
      </c>
      <c r="BZ25">
        <v>1.3275300000000001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4.7519159999999996</v>
      </c>
      <c r="CK25">
        <v>0.935114</v>
      </c>
      <c r="CL25">
        <v>1.938104</v>
      </c>
      <c r="CM25">
        <v>3.5116900000000002</v>
      </c>
      <c r="CN25">
        <v>3.542468</v>
      </c>
      <c r="CO25">
        <v>3.0343559999999998</v>
      </c>
      <c r="CP25">
        <v>4.2581249999999997</v>
      </c>
      <c r="CQ25">
        <v>3.542468</v>
      </c>
      <c r="CR25">
        <v>0.83574999999999999</v>
      </c>
      <c r="CS25">
        <v>2.7933979999999998</v>
      </c>
      <c r="CT25">
        <v>0</v>
      </c>
      <c r="CU25">
        <v>0</v>
      </c>
      <c r="CV25">
        <v>0.35038399999999997</v>
      </c>
      <c r="CW25">
        <v>0.99398600000000004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68.941564000000028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342.58319999999998</v>
      </c>
      <c r="L26">
        <v>437.61</v>
      </c>
      <c r="M26">
        <v>92.91</v>
      </c>
      <c r="N26">
        <v>119.136178</v>
      </c>
      <c r="O26">
        <v>62.39</v>
      </c>
      <c r="P26">
        <v>96.224699999999999</v>
      </c>
      <c r="Q26">
        <v>21.268007000000001</v>
      </c>
      <c r="R26">
        <v>41.7316</v>
      </c>
      <c r="S26">
        <v>26.252400000000002</v>
      </c>
      <c r="T26">
        <v>0.56000000000000005</v>
      </c>
      <c r="U26">
        <v>348.97500000000002</v>
      </c>
      <c r="V26">
        <v>20.73</v>
      </c>
      <c r="W26">
        <v>34.799309999999998</v>
      </c>
      <c r="X26">
        <v>147.515625</v>
      </c>
      <c r="Y26">
        <v>0</v>
      </c>
      <c r="Z26">
        <v>6.5537999999999998</v>
      </c>
      <c r="AA26">
        <v>3.7919999999999998</v>
      </c>
      <c r="AB26">
        <v>3.4694120000000002</v>
      </c>
      <c r="AC26">
        <v>0</v>
      </c>
      <c r="AD26">
        <v>0</v>
      </c>
      <c r="AE26">
        <v>0</v>
      </c>
      <c r="AF26">
        <v>8.3321880000000004</v>
      </c>
      <c r="AG26">
        <v>42.488638000000002</v>
      </c>
      <c r="AH26">
        <v>43.974530999999999</v>
      </c>
      <c r="AI26">
        <v>0</v>
      </c>
      <c r="AJ26">
        <v>0</v>
      </c>
      <c r="AK26">
        <v>26.555779999999999</v>
      </c>
      <c r="AL26">
        <v>0</v>
      </c>
      <c r="AM26">
        <v>16.345120999999999</v>
      </c>
      <c r="AN26">
        <v>0.78345500000000001</v>
      </c>
      <c r="AO26">
        <v>0</v>
      </c>
      <c r="AP26">
        <v>0.25619999999999998</v>
      </c>
      <c r="AQ26">
        <v>41.983663999999997</v>
      </c>
      <c r="AR26">
        <v>47.472000000000001</v>
      </c>
      <c r="AS26">
        <v>31.897383000000001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69.425765000000027</v>
      </c>
      <c r="BA26">
        <f t="shared" si="1"/>
        <v>2147.2635570000002</v>
      </c>
      <c r="BB26">
        <v>23</v>
      </c>
      <c r="BD26">
        <v>7.81</v>
      </c>
      <c r="BE26">
        <v>1.95</v>
      </c>
      <c r="BF26">
        <v>0</v>
      </c>
      <c r="BG26">
        <v>1.84</v>
      </c>
      <c r="BH26">
        <v>0</v>
      </c>
      <c r="BI26">
        <v>0.55000000000000004</v>
      </c>
      <c r="BJ26">
        <v>2.0099999999999998</v>
      </c>
      <c r="BK26">
        <v>0.94</v>
      </c>
      <c r="BL26">
        <v>0</v>
      </c>
      <c r="BM26">
        <v>0.2</v>
      </c>
      <c r="BN26">
        <v>0</v>
      </c>
      <c r="BO26">
        <v>3.78</v>
      </c>
      <c r="BP26">
        <v>0.25</v>
      </c>
      <c r="BQ26">
        <v>2.0099999999999998</v>
      </c>
      <c r="BR26">
        <v>2.19</v>
      </c>
      <c r="BS26">
        <v>1.62</v>
      </c>
      <c r="BT26">
        <v>2.6925150000000002</v>
      </c>
      <c r="BU26">
        <v>1.341844</v>
      </c>
      <c r="BV26">
        <v>2.3954240000000002</v>
      </c>
      <c r="BW26">
        <v>1.9429620000000001</v>
      </c>
      <c r="BX26">
        <v>0.97984300000000002</v>
      </c>
      <c r="BY26">
        <v>2.6836869999999999</v>
      </c>
      <c r="BZ26">
        <v>1.3275300000000001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4.7519159999999996</v>
      </c>
      <c r="CK26">
        <v>0.935114</v>
      </c>
      <c r="CL26">
        <v>1.938104</v>
      </c>
      <c r="CM26">
        <v>3.5116900000000002</v>
      </c>
      <c r="CN26">
        <v>3.542468</v>
      </c>
      <c r="CO26">
        <v>3.120234</v>
      </c>
      <c r="CP26">
        <v>4.2581249999999997</v>
      </c>
      <c r="CQ26">
        <v>3.542468</v>
      </c>
      <c r="CR26">
        <v>0.83574999999999999</v>
      </c>
      <c r="CS26">
        <v>2.7933979999999998</v>
      </c>
      <c r="CT26">
        <v>0</v>
      </c>
      <c r="CU26">
        <v>0.33832299999999998</v>
      </c>
      <c r="CV26">
        <v>0.35038399999999997</v>
      </c>
      <c r="CW26">
        <v>0.99398600000000004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69.425765000000027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342.58319999999998</v>
      </c>
      <c r="L27">
        <v>437.61</v>
      </c>
      <c r="M27">
        <v>92.91</v>
      </c>
      <c r="N27">
        <v>119.136178</v>
      </c>
      <c r="O27">
        <v>62.39</v>
      </c>
      <c r="P27">
        <v>96.224699999999999</v>
      </c>
      <c r="Q27">
        <v>21.268007000000001</v>
      </c>
      <c r="R27">
        <v>41.7316</v>
      </c>
      <c r="S27">
        <v>26.042400000000001</v>
      </c>
      <c r="T27">
        <v>0.56000000000000005</v>
      </c>
      <c r="U27">
        <v>348.97500000000002</v>
      </c>
      <c r="V27">
        <v>20.73</v>
      </c>
      <c r="W27">
        <v>34.799309999999998</v>
      </c>
      <c r="X27">
        <v>147.515625</v>
      </c>
      <c r="Y27">
        <v>0</v>
      </c>
      <c r="Z27">
        <v>6.5537999999999998</v>
      </c>
      <c r="AA27">
        <v>13.983000000000001</v>
      </c>
      <c r="AB27">
        <v>13.600092</v>
      </c>
      <c r="AC27">
        <v>7.9142219999999996</v>
      </c>
      <c r="AD27">
        <v>9.4297959999999996</v>
      </c>
      <c r="AE27">
        <v>0</v>
      </c>
      <c r="AF27">
        <v>8.3321880000000004</v>
      </c>
      <c r="AG27">
        <v>42.488638000000002</v>
      </c>
      <c r="AH27">
        <v>72.313672999999994</v>
      </c>
      <c r="AI27">
        <v>3.9559120000000001</v>
      </c>
      <c r="AJ27">
        <v>0</v>
      </c>
      <c r="AK27">
        <v>26.555779999999999</v>
      </c>
      <c r="AL27">
        <v>0</v>
      </c>
      <c r="AM27">
        <v>16.345120999999999</v>
      </c>
      <c r="AN27">
        <v>0.78345500000000001</v>
      </c>
      <c r="AO27">
        <v>0</v>
      </c>
      <c r="AP27">
        <v>0.25619999999999998</v>
      </c>
      <c r="AQ27">
        <v>41.983663999999997</v>
      </c>
      <c r="AR27">
        <v>52.44</v>
      </c>
      <c r="AS27">
        <v>32.688360000000003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71.469978000000026</v>
      </c>
      <c r="BA27">
        <f t="shared" si="1"/>
        <v>2224.8174989999998</v>
      </c>
      <c r="BB27">
        <v>24</v>
      </c>
      <c r="BD27">
        <v>7.81</v>
      </c>
      <c r="BE27">
        <v>1.95</v>
      </c>
      <c r="BF27">
        <v>0</v>
      </c>
      <c r="BG27">
        <v>1.84</v>
      </c>
      <c r="BH27">
        <v>1.33</v>
      </c>
      <c r="BI27">
        <v>0.56000000000000005</v>
      </c>
      <c r="BJ27">
        <v>2.0099999999999998</v>
      </c>
      <c r="BK27">
        <v>0.94</v>
      </c>
      <c r="BL27">
        <v>0</v>
      </c>
      <c r="BM27">
        <v>0.2</v>
      </c>
      <c r="BN27">
        <v>0</v>
      </c>
      <c r="BO27">
        <v>3.78</v>
      </c>
      <c r="BP27">
        <v>0.25</v>
      </c>
      <c r="BQ27">
        <v>2.0099999999999998</v>
      </c>
      <c r="BR27">
        <v>2.19</v>
      </c>
      <c r="BS27">
        <v>1.62</v>
      </c>
      <c r="BT27">
        <v>2.6925150000000002</v>
      </c>
      <c r="BU27">
        <v>1.341844</v>
      </c>
      <c r="BV27">
        <v>2.3954240000000002</v>
      </c>
      <c r="BW27">
        <v>1.9429620000000001</v>
      </c>
      <c r="BX27">
        <v>0.97984300000000002</v>
      </c>
      <c r="BY27">
        <v>2.6836869999999999</v>
      </c>
      <c r="BZ27">
        <v>1.3275300000000001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4.7519159999999996</v>
      </c>
      <c r="CK27">
        <v>0.935114</v>
      </c>
      <c r="CL27">
        <v>1.938104</v>
      </c>
      <c r="CM27">
        <v>3.5116900000000002</v>
      </c>
      <c r="CN27">
        <v>3.542468</v>
      </c>
      <c r="CO27">
        <v>3.2061120000000001</v>
      </c>
      <c r="CP27">
        <v>4.2581249999999997</v>
      </c>
      <c r="CQ27">
        <v>3.542468</v>
      </c>
      <c r="CR27">
        <v>0.83574999999999999</v>
      </c>
      <c r="CS27">
        <v>2.7933979999999998</v>
      </c>
      <c r="CT27">
        <v>5.4765000000000001E-2</v>
      </c>
      <c r="CU27">
        <v>0.676647</v>
      </c>
      <c r="CV27">
        <v>0.57562999999999998</v>
      </c>
      <c r="CW27">
        <v>0.99398600000000004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71.469978000000026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342.58319999999998</v>
      </c>
      <c r="L28">
        <v>437.61</v>
      </c>
      <c r="M28">
        <v>92.91</v>
      </c>
      <c r="N28">
        <v>119.136178</v>
      </c>
      <c r="O28">
        <v>62.39</v>
      </c>
      <c r="P28">
        <v>96.224699999999999</v>
      </c>
      <c r="Q28">
        <v>21.268007000000001</v>
      </c>
      <c r="R28">
        <v>41.7316</v>
      </c>
      <c r="S28">
        <v>26.042400000000001</v>
      </c>
      <c r="T28">
        <v>0.56000000000000005</v>
      </c>
      <c r="U28">
        <v>348.97500000000002</v>
      </c>
      <c r="V28">
        <v>20.73</v>
      </c>
      <c r="W28">
        <v>34.799309999999998</v>
      </c>
      <c r="X28">
        <v>147.515625</v>
      </c>
      <c r="Y28">
        <v>0</v>
      </c>
      <c r="Z28">
        <v>6.5537999999999998</v>
      </c>
      <c r="AA28">
        <v>17.774999999999999</v>
      </c>
      <c r="AB28">
        <v>27.338961000000001</v>
      </c>
      <c r="AC28">
        <v>15.828445</v>
      </c>
      <c r="AD28">
        <v>18.859591999999999</v>
      </c>
      <c r="AE28">
        <v>0</v>
      </c>
      <c r="AF28">
        <v>8.3321880000000004</v>
      </c>
      <c r="AG28">
        <v>42.488638000000002</v>
      </c>
      <c r="AH28">
        <v>96.450805000000003</v>
      </c>
      <c r="AI28">
        <v>17.142282999999999</v>
      </c>
      <c r="AJ28">
        <v>0</v>
      </c>
      <c r="AK28">
        <v>26.555779999999999</v>
      </c>
      <c r="AL28">
        <v>0</v>
      </c>
      <c r="AM28">
        <v>16.345120999999999</v>
      </c>
      <c r="AN28">
        <v>0.78345500000000001</v>
      </c>
      <c r="AO28">
        <v>0</v>
      </c>
      <c r="AP28">
        <v>0.25619999999999998</v>
      </c>
      <c r="AQ28">
        <v>41.983663999999997</v>
      </c>
      <c r="AR28">
        <v>52.44</v>
      </c>
      <c r="AS28">
        <v>32.688360000000003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71.352452</v>
      </c>
      <c r="BA28">
        <f t="shared" si="1"/>
        <v>2296.8983639999997</v>
      </c>
      <c r="BB28">
        <v>25</v>
      </c>
      <c r="BD28">
        <v>7.81</v>
      </c>
      <c r="BE28">
        <v>1.95</v>
      </c>
      <c r="BF28">
        <v>0</v>
      </c>
      <c r="BG28">
        <v>1.84</v>
      </c>
      <c r="BH28">
        <v>0</v>
      </c>
      <c r="BI28">
        <v>0.56000000000000005</v>
      </c>
      <c r="BJ28">
        <v>2.0099999999999998</v>
      </c>
      <c r="BK28">
        <v>0.94</v>
      </c>
      <c r="BL28">
        <v>0</v>
      </c>
      <c r="BM28">
        <v>0.2</v>
      </c>
      <c r="BN28">
        <v>0</v>
      </c>
      <c r="BO28">
        <v>3.78</v>
      </c>
      <c r="BP28">
        <v>0.25</v>
      </c>
      <c r="BQ28">
        <v>2.0099999999999998</v>
      </c>
      <c r="BR28">
        <v>2.19</v>
      </c>
      <c r="BS28">
        <v>1.62</v>
      </c>
      <c r="BT28">
        <v>2.6925150000000002</v>
      </c>
      <c r="BU28">
        <v>1.341844</v>
      </c>
      <c r="BV28">
        <v>2.3954240000000002</v>
      </c>
      <c r="BW28">
        <v>1.9429620000000001</v>
      </c>
      <c r="BX28">
        <v>0.97984300000000002</v>
      </c>
      <c r="BY28">
        <v>2.6836869999999999</v>
      </c>
      <c r="BZ28">
        <v>1.3275300000000001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4.7519159999999996</v>
      </c>
      <c r="CK28">
        <v>0.935114</v>
      </c>
      <c r="CL28">
        <v>1.938104</v>
      </c>
      <c r="CM28">
        <v>3.5116900000000002</v>
      </c>
      <c r="CN28">
        <v>3.542468</v>
      </c>
      <c r="CO28">
        <v>3.2061120000000001</v>
      </c>
      <c r="CP28">
        <v>4.2581249999999997</v>
      </c>
      <c r="CQ28">
        <v>3.542468</v>
      </c>
      <c r="CR28">
        <v>0.83574999999999999</v>
      </c>
      <c r="CS28">
        <v>2.7933979999999998</v>
      </c>
      <c r="CT28">
        <v>0.49598399999999998</v>
      </c>
      <c r="CU28">
        <v>1.2560249999999999</v>
      </c>
      <c r="CV28">
        <v>0.76750700000000005</v>
      </c>
      <c r="CW28">
        <v>0.99398600000000004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71.352452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342.58319999999998</v>
      </c>
      <c r="L29">
        <v>437.61</v>
      </c>
      <c r="M29">
        <v>92.91</v>
      </c>
      <c r="N29">
        <v>119.136178</v>
      </c>
      <c r="O29">
        <v>62.39</v>
      </c>
      <c r="P29">
        <v>96.224699999999999</v>
      </c>
      <c r="Q29">
        <v>21.268007000000001</v>
      </c>
      <c r="R29">
        <v>41.7316</v>
      </c>
      <c r="S29">
        <v>26.042400000000001</v>
      </c>
      <c r="T29">
        <v>0.56000000000000005</v>
      </c>
      <c r="U29">
        <v>348.97500000000002</v>
      </c>
      <c r="V29">
        <v>20.73</v>
      </c>
      <c r="W29">
        <v>34.799309999999998</v>
      </c>
      <c r="X29">
        <v>147.515625</v>
      </c>
      <c r="Y29">
        <v>0</v>
      </c>
      <c r="Z29">
        <v>13.1076</v>
      </c>
      <c r="AA29">
        <v>28.09872</v>
      </c>
      <c r="AB29">
        <v>41.133339999999997</v>
      </c>
      <c r="AC29">
        <v>30.104384</v>
      </c>
      <c r="AD29">
        <v>28.289387999999999</v>
      </c>
      <c r="AE29">
        <v>0</v>
      </c>
      <c r="AF29">
        <v>17.274048000000001</v>
      </c>
      <c r="AG29">
        <v>42.488638000000002</v>
      </c>
      <c r="AH29">
        <v>120.68565700000001</v>
      </c>
      <c r="AI29">
        <v>17.142282999999999</v>
      </c>
      <c r="AJ29">
        <v>0</v>
      </c>
      <c r="AK29">
        <v>26.555779999999999</v>
      </c>
      <c r="AL29">
        <v>0</v>
      </c>
      <c r="AM29">
        <v>16.345120999999999</v>
      </c>
      <c r="AN29">
        <v>0.78345500000000001</v>
      </c>
      <c r="AO29">
        <v>0</v>
      </c>
      <c r="AP29">
        <v>0.25619999999999998</v>
      </c>
      <c r="AQ29">
        <v>41.983663999999997</v>
      </c>
      <c r="AR29">
        <v>47.472000000000001</v>
      </c>
      <c r="AS29">
        <v>32.688360000000003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72.222160000000017</v>
      </c>
      <c r="BA29">
        <f t="shared" si="1"/>
        <v>2380.3544179999999</v>
      </c>
      <c r="BB29">
        <v>26</v>
      </c>
      <c r="BD29">
        <v>7.81</v>
      </c>
      <c r="BE29">
        <v>1.95</v>
      </c>
      <c r="BF29">
        <v>0</v>
      </c>
      <c r="BG29">
        <v>1.84</v>
      </c>
      <c r="BH29">
        <v>0</v>
      </c>
      <c r="BI29">
        <v>0.56000000000000005</v>
      </c>
      <c r="BJ29">
        <v>2.0099999999999998</v>
      </c>
      <c r="BK29">
        <v>0.94</v>
      </c>
      <c r="BL29">
        <v>0</v>
      </c>
      <c r="BM29">
        <v>0.2</v>
      </c>
      <c r="BN29">
        <v>0</v>
      </c>
      <c r="BO29">
        <v>3.78</v>
      </c>
      <c r="BP29">
        <v>0.25</v>
      </c>
      <c r="BQ29">
        <v>2.0099999999999998</v>
      </c>
      <c r="BR29">
        <v>2.19</v>
      </c>
      <c r="BS29">
        <v>1.62</v>
      </c>
      <c r="BT29">
        <v>2.6925150000000002</v>
      </c>
      <c r="BU29">
        <v>1.341844</v>
      </c>
      <c r="BV29">
        <v>2.3954240000000002</v>
      </c>
      <c r="BW29">
        <v>1.9429620000000001</v>
      </c>
      <c r="BX29">
        <v>0.97984300000000002</v>
      </c>
      <c r="BY29">
        <v>2.6836869999999999</v>
      </c>
      <c r="BZ29">
        <v>1.3275300000000001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4.7519159999999996</v>
      </c>
      <c r="CK29">
        <v>0.935114</v>
      </c>
      <c r="CL29">
        <v>1.938104</v>
      </c>
      <c r="CM29">
        <v>3.5116900000000002</v>
      </c>
      <c r="CN29">
        <v>3.542468</v>
      </c>
      <c r="CO29">
        <v>3.2061120000000001</v>
      </c>
      <c r="CP29">
        <v>4.2581249999999997</v>
      </c>
      <c r="CQ29">
        <v>3.542468</v>
      </c>
      <c r="CR29">
        <v>0.83574999999999999</v>
      </c>
      <c r="CS29">
        <v>2.7933979999999998</v>
      </c>
      <c r="CT29">
        <v>0.99196799999999996</v>
      </c>
      <c r="CU29">
        <v>1.437873</v>
      </c>
      <c r="CV29">
        <v>0.95938299999999999</v>
      </c>
      <c r="CW29">
        <v>0.99398600000000004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72.222160000000017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342.58319999999998</v>
      </c>
      <c r="L30">
        <v>437.61</v>
      </c>
      <c r="M30">
        <v>92.91</v>
      </c>
      <c r="N30">
        <v>119.136178</v>
      </c>
      <c r="O30">
        <v>62.39</v>
      </c>
      <c r="P30">
        <v>96.224699999999999</v>
      </c>
      <c r="Q30">
        <v>21.268007000000001</v>
      </c>
      <c r="R30">
        <v>41.7316</v>
      </c>
      <c r="S30">
        <v>26.042400000000001</v>
      </c>
      <c r="T30">
        <v>0.56000000000000005</v>
      </c>
      <c r="U30">
        <v>348.97500000000002</v>
      </c>
      <c r="V30">
        <v>20.73</v>
      </c>
      <c r="W30">
        <v>34.799309999999998</v>
      </c>
      <c r="X30">
        <v>147.515625</v>
      </c>
      <c r="Y30">
        <v>0</v>
      </c>
      <c r="Z30">
        <v>13.1076</v>
      </c>
      <c r="AA30">
        <v>28.09872</v>
      </c>
      <c r="AB30">
        <v>41.133339999999997</v>
      </c>
      <c r="AC30">
        <v>30.104384</v>
      </c>
      <c r="AD30">
        <v>28.289387999999999</v>
      </c>
      <c r="AE30">
        <v>0</v>
      </c>
      <c r="AF30">
        <v>17.274048000000001</v>
      </c>
      <c r="AG30">
        <v>42.488638000000002</v>
      </c>
      <c r="AH30">
        <v>120.68565700000001</v>
      </c>
      <c r="AI30">
        <v>17.142282999999999</v>
      </c>
      <c r="AJ30">
        <v>0</v>
      </c>
      <c r="AK30">
        <v>26.555779999999999</v>
      </c>
      <c r="AL30">
        <v>0</v>
      </c>
      <c r="AM30">
        <v>16.345120999999999</v>
      </c>
      <c r="AN30">
        <v>0.78345500000000001</v>
      </c>
      <c r="AO30">
        <v>0</v>
      </c>
      <c r="AP30">
        <v>0.25619999999999998</v>
      </c>
      <c r="AQ30">
        <v>41.983663999999997</v>
      </c>
      <c r="AR30">
        <v>47.472000000000001</v>
      </c>
      <c r="AS30">
        <v>32.688360000000003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72.54486500000003</v>
      </c>
      <c r="BA30">
        <f t="shared" si="1"/>
        <v>2380.6771229999999</v>
      </c>
      <c r="BB30">
        <v>27</v>
      </c>
      <c r="BD30">
        <v>7.81</v>
      </c>
      <c r="BE30">
        <v>1.95</v>
      </c>
      <c r="BF30">
        <v>0</v>
      </c>
      <c r="BG30">
        <v>1.84</v>
      </c>
      <c r="BH30">
        <v>0</v>
      </c>
      <c r="BI30">
        <v>0.56000000000000005</v>
      </c>
      <c r="BJ30">
        <v>2.0099999999999998</v>
      </c>
      <c r="BK30">
        <v>0.94</v>
      </c>
      <c r="BL30">
        <v>0</v>
      </c>
      <c r="BM30">
        <v>0.2</v>
      </c>
      <c r="BN30">
        <v>0</v>
      </c>
      <c r="BO30">
        <v>3.78</v>
      </c>
      <c r="BP30">
        <v>0.25</v>
      </c>
      <c r="BQ30">
        <v>2.0099999999999998</v>
      </c>
      <c r="BR30">
        <v>2.19</v>
      </c>
      <c r="BS30">
        <v>1.62</v>
      </c>
      <c r="BT30">
        <v>2.6925150000000002</v>
      </c>
      <c r="BU30">
        <v>1.341844</v>
      </c>
      <c r="BV30">
        <v>2.3954240000000002</v>
      </c>
      <c r="BW30">
        <v>1.9429620000000001</v>
      </c>
      <c r="BX30">
        <v>0.97984300000000002</v>
      </c>
      <c r="BY30">
        <v>2.6836869999999999</v>
      </c>
      <c r="BZ30">
        <v>1.3275300000000001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4.7519159999999996</v>
      </c>
      <c r="CK30">
        <v>0.935114</v>
      </c>
      <c r="CL30">
        <v>1.938104</v>
      </c>
      <c r="CM30">
        <v>3.5116900000000002</v>
      </c>
      <c r="CN30">
        <v>3.542468</v>
      </c>
      <c r="CO30">
        <v>3.2919900000000002</v>
      </c>
      <c r="CP30">
        <v>4.2581249999999997</v>
      </c>
      <c r="CQ30">
        <v>3.542468</v>
      </c>
      <c r="CR30">
        <v>0.83574999999999999</v>
      </c>
      <c r="CS30">
        <v>2.7933979999999998</v>
      </c>
      <c r="CT30">
        <v>0.99196799999999996</v>
      </c>
      <c r="CU30">
        <v>1.6747000000000001</v>
      </c>
      <c r="CV30">
        <v>0.95938299999999999</v>
      </c>
      <c r="CW30">
        <v>0.99398600000000004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72.54486500000003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342.58319999999998</v>
      </c>
      <c r="L31">
        <v>437.61</v>
      </c>
      <c r="M31">
        <v>92.91</v>
      </c>
      <c r="N31">
        <v>119.136178</v>
      </c>
      <c r="O31">
        <v>62.39</v>
      </c>
      <c r="P31">
        <v>96.224699999999999</v>
      </c>
      <c r="Q31">
        <v>21.268007000000001</v>
      </c>
      <c r="R31">
        <v>41.7316</v>
      </c>
      <c r="S31">
        <v>26.042400000000001</v>
      </c>
      <c r="T31">
        <v>0.56000000000000005</v>
      </c>
      <c r="U31">
        <v>348.97500000000002</v>
      </c>
      <c r="V31">
        <v>20.73</v>
      </c>
      <c r="W31">
        <v>34.799309999999998</v>
      </c>
      <c r="X31">
        <v>147.515625</v>
      </c>
      <c r="Y31">
        <v>0</v>
      </c>
      <c r="Z31">
        <v>13.1076</v>
      </c>
      <c r="AA31">
        <v>28.09872</v>
      </c>
      <c r="AB31">
        <v>41.133339999999997</v>
      </c>
      <c r="AC31">
        <v>30.104384</v>
      </c>
      <c r="AD31">
        <v>28.289387999999999</v>
      </c>
      <c r="AE31">
        <v>0</v>
      </c>
      <c r="AF31">
        <v>17.274048000000001</v>
      </c>
      <c r="AG31">
        <v>42.488638000000002</v>
      </c>
      <c r="AH31">
        <v>120.68565700000001</v>
      </c>
      <c r="AI31">
        <v>17.142282999999999</v>
      </c>
      <c r="AJ31">
        <v>0</v>
      </c>
      <c r="AK31">
        <v>26.555779999999999</v>
      </c>
      <c r="AL31">
        <v>0</v>
      </c>
      <c r="AM31">
        <v>16.345120999999999</v>
      </c>
      <c r="AN31">
        <v>0.78345500000000001</v>
      </c>
      <c r="AO31">
        <v>0</v>
      </c>
      <c r="AP31">
        <v>0.25619999999999998</v>
      </c>
      <c r="AQ31">
        <v>41.983663999999997</v>
      </c>
      <c r="AR31">
        <v>47.472000000000001</v>
      </c>
      <c r="AS31">
        <v>31.897383000000001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72.648873000000023</v>
      </c>
      <c r="BA31">
        <f t="shared" si="1"/>
        <v>2379.9901540000001</v>
      </c>
      <c r="BB31">
        <v>28</v>
      </c>
      <c r="BD31">
        <v>7.81</v>
      </c>
      <c r="BE31">
        <v>1.95</v>
      </c>
      <c r="BF31">
        <v>0</v>
      </c>
      <c r="BG31">
        <v>1.84</v>
      </c>
      <c r="BH31">
        <v>0</v>
      </c>
      <c r="BI31">
        <v>0.54</v>
      </c>
      <c r="BJ31">
        <v>1.98</v>
      </c>
      <c r="BK31">
        <v>0.94</v>
      </c>
      <c r="BL31">
        <v>0</v>
      </c>
      <c r="BM31">
        <v>0.2</v>
      </c>
      <c r="BN31">
        <v>0</v>
      </c>
      <c r="BO31">
        <v>3.78</v>
      </c>
      <c r="BP31">
        <v>0.25</v>
      </c>
      <c r="BQ31">
        <v>2.0099999999999998</v>
      </c>
      <c r="BR31">
        <v>2.19</v>
      </c>
      <c r="BS31">
        <v>1.62</v>
      </c>
      <c r="BT31">
        <v>2.6925150000000002</v>
      </c>
      <c r="BU31">
        <v>1.341844</v>
      </c>
      <c r="BV31">
        <v>2.4266580000000002</v>
      </c>
      <c r="BW31">
        <v>1.9429620000000001</v>
      </c>
      <c r="BX31">
        <v>0.97984300000000002</v>
      </c>
      <c r="BY31">
        <v>2.6836869999999999</v>
      </c>
      <c r="BZ31">
        <v>1.3275300000000001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4.7519159999999996</v>
      </c>
      <c r="CK31">
        <v>0.935114</v>
      </c>
      <c r="CL31">
        <v>1.938104</v>
      </c>
      <c r="CM31">
        <v>3.5116900000000002</v>
      </c>
      <c r="CN31">
        <v>3.542468</v>
      </c>
      <c r="CO31">
        <v>3.4147639999999999</v>
      </c>
      <c r="CP31">
        <v>4.2581249999999997</v>
      </c>
      <c r="CQ31">
        <v>3.542468</v>
      </c>
      <c r="CR31">
        <v>0.83574999999999999</v>
      </c>
      <c r="CS31">
        <v>2.7933979999999998</v>
      </c>
      <c r="CT31">
        <v>0.99196799999999996</v>
      </c>
      <c r="CU31">
        <v>1.6747000000000001</v>
      </c>
      <c r="CV31">
        <v>0.95938299999999999</v>
      </c>
      <c r="CW31">
        <v>0.99398600000000004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72.648873000000023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342.58319999999998</v>
      </c>
      <c r="L32">
        <v>437.61</v>
      </c>
      <c r="M32">
        <v>92.91</v>
      </c>
      <c r="N32">
        <v>119.136178</v>
      </c>
      <c r="O32">
        <v>62.39</v>
      </c>
      <c r="P32">
        <v>96.224699999999999</v>
      </c>
      <c r="Q32">
        <v>21.268007000000001</v>
      </c>
      <c r="R32">
        <v>41.7316</v>
      </c>
      <c r="S32">
        <v>26.042400000000001</v>
      </c>
      <c r="T32">
        <v>0.56000000000000005</v>
      </c>
      <c r="U32">
        <v>348.97500000000002</v>
      </c>
      <c r="V32">
        <v>20.73</v>
      </c>
      <c r="W32">
        <v>34.799309999999998</v>
      </c>
      <c r="X32">
        <v>147.515625</v>
      </c>
      <c r="Y32">
        <v>0</v>
      </c>
      <c r="Z32">
        <v>13.1076</v>
      </c>
      <c r="AA32">
        <v>28.09872</v>
      </c>
      <c r="AB32">
        <v>41.133339999999997</v>
      </c>
      <c r="AC32">
        <v>30.104384</v>
      </c>
      <c r="AD32">
        <v>28.289387999999999</v>
      </c>
      <c r="AE32">
        <v>0</v>
      </c>
      <c r="AF32">
        <v>17.274048000000001</v>
      </c>
      <c r="AG32">
        <v>42.488638000000002</v>
      </c>
      <c r="AH32">
        <v>120.68565700000001</v>
      </c>
      <c r="AI32">
        <v>17.142282999999999</v>
      </c>
      <c r="AJ32">
        <v>0</v>
      </c>
      <c r="AK32">
        <v>26.555779999999999</v>
      </c>
      <c r="AL32">
        <v>0</v>
      </c>
      <c r="AM32">
        <v>16.345120999999999</v>
      </c>
      <c r="AN32">
        <v>0.78345500000000001</v>
      </c>
      <c r="AO32">
        <v>0</v>
      </c>
      <c r="AP32">
        <v>0.25619999999999998</v>
      </c>
      <c r="AQ32">
        <v>41.983663999999997</v>
      </c>
      <c r="AR32">
        <v>47.472000000000001</v>
      </c>
      <c r="AS32">
        <v>31.897383000000001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72.793140000000022</v>
      </c>
      <c r="BA32">
        <f t="shared" si="1"/>
        <v>2380.1344210000002</v>
      </c>
      <c r="BB32">
        <v>29</v>
      </c>
      <c r="BD32">
        <v>7.81</v>
      </c>
      <c r="BE32">
        <v>1.95</v>
      </c>
      <c r="BF32">
        <v>0</v>
      </c>
      <c r="BG32">
        <v>1.84</v>
      </c>
      <c r="BH32">
        <v>0</v>
      </c>
      <c r="BI32">
        <v>0.54</v>
      </c>
      <c r="BJ32">
        <v>1.98</v>
      </c>
      <c r="BK32">
        <v>0.94</v>
      </c>
      <c r="BL32">
        <v>0</v>
      </c>
      <c r="BM32">
        <v>0.2</v>
      </c>
      <c r="BN32">
        <v>0</v>
      </c>
      <c r="BO32">
        <v>3.78</v>
      </c>
      <c r="BP32">
        <v>0.25</v>
      </c>
      <c r="BQ32">
        <v>2.0099999999999998</v>
      </c>
      <c r="BR32">
        <v>2.19</v>
      </c>
      <c r="BS32">
        <v>1.62</v>
      </c>
      <c r="BT32">
        <v>2.6925150000000002</v>
      </c>
      <c r="BU32">
        <v>1.341844</v>
      </c>
      <c r="BV32">
        <v>2.4277950000000001</v>
      </c>
      <c r="BW32">
        <v>1.9429620000000001</v>
      </c>
      <c r="BX32">
        <v>0.97984300000000002</v>
      </c>
      <c r="BY32">
        <v>2.6836869999999999</v>
      </c>
      <c r="BZ32">
        <v>1.3275300000000001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4.7519159999999996</v>
      </c>
      <c r="CK32">
        <v>0.935114</v>
      </c>
      <c r="CL32">
        <v>1.938104</v>
      </c>
      <c r="CM32">
        <v>3.5116900000000002</v>
      </c>
      <c r="CN32">
        <v>3.542468</v>
      </c>
      <c r="CO32">
        <v>3.5578940000000001</v>
      </c>
      <c r="CP32">
        <v>4.2581249999999997</v>
      </c>
      <c r="CQ32">
        <v>3.542468</v>
      </c>
      <c r="CR32">
        <v>0.83574999999999999</v>
      </c>
      <c r="CS32">
        <v>2.7933979999999998</v>
      </c>
      <c r="CT32">
        <v>0.99196799999999996</v>
      </c>
      <c r="CU32">
        <v>1.6747000000000001</v>
      </c>
      <c r="CV32">
        <v>0.95938299999999999</v>
      </c>
      <c r="CW32">
        <v>0.99398600000000004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72.793140000000022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342.58319999999998</v>
      </c>
      <c r="L33">
        <v>437.61</v>
      </c>
      <c r="M33">
        <v>92.91</v>
      </c>
      <c r="N33">
        <v>119.136178</v>
      </c>
      <c r="O33">
        <v>62.39</v>
      </c>
      <c r="P33">
        <v>96.224699999999999</v>
      </c>
      <c r="Q33">
        <v>21.268007000000001</v>
      </c>
      <c r="R33">
        <v>41.7316</v>
      </c>
      <c r="S33">
        <v>26.042400000000001</v>
      </c>
      <c r="T33">
        <v>0.56000000000000005</v>
      </c>
      <c r="U33">
        <v>348.97500000000002</v>
      </c>
      <c r="V33">
        <v>20.73</v>
      </c>
      <c r="W33">
        <v>34.799309999999998</v>
      </c>
      <c r="X33">
        <v>147.515625</v>
      </c>
      <c r="Y33">
        <v>0</v>
      </c>
      <c r="Z33">
        <v>13.1076</v>
      </c>
      <c r="AA33">
        <v>28.09872</v>
      </c>
      <c r="AB33">
        <v>41.133339999999997</v>
      </c>
      <c r="AC33">
        <v>30.104384</v>
      </c>
      <c r="AD33">
        <v>28.289387999999999</v>
      </c>
      <c r="AE33">
        <v>0</v>
      </c>
      <c r="AF33">
        <v>17.274048000000001</v>
      </c>
      <c r="AG33">
        <v>42.488638000000002</v>
      </c>
      <c r="AH33">
        <v>120.68565700000001</v>
      </c>
      <c r="AI33">
        <v>17.142282999999999</v>
      </c>
      <c r="AJ33">
        <v>0</v>
      </c>
      <c r="AK33">
        <v>26.555779999999999</v>
      </c>
      <c r="AL33">
        <v>0</v>
      </c>
      <c r="AM33">
        <v>16.345120999999999</v>
      </c>
      <c r="AN33">
        <v>0.78345500000000001</v>
      </c>
      <c r="AO33">
        <v>0</v>
      </c>
      <c r="AP33">
        <v>0.25619999999999998</v>
      </c>
      <c r="AQ33">
        <v>41.983663999999997</v>
      </c>
      <c r="AR33">
        <v>52.44</v>
      </c>
      <c r="AS33">
        <v>31.897383000000001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72.567595000000011</v>
      </c>
      <c r="BA33">
        <f t="shared" si="1"/>
        <v>2384.8768759999998</v>
      </c>
      <c r="BB33">
        <v>30</v>
      </c>
      <c r="BD33">
        <v>7.86</v>
      </c>
      <c r="BE33">
        <v>1.95</v>
      </c>
      <c r="BF33">
        <v>0</v>
      </c>
      <c r="BG33">
        <v>1.84</v>
      </c>
      <c r="BH33">
        <v>0</v>
      </c>
      <c r="BI33">
        <v>0.54</v>
      </c>
      <c r="BJ33">
        <v>1.98</v>
      </c>
      <c r="BK33">
        <v>0.94</v>
      </c>
      <c r="BL33">
        <v>0</v>
      </c>
      <c r="BM33">
        <v>0.2</v>
      </c>
      <c r="BN33">
        <v>0</v>
      </c>
      <c r="BO33">
        <v>3.78</v>
      </c>
      <c r="BP33">
        <v>0.25</v>
      </c>
      <c r="BQ33">
        <v>2.0099999999999998</v>
      </c>
      <c r="BR33">
        <v>2.19</v>
      </c>
      <c r="BS33">
        <v>1.62</v>
      </c>
      <c r="BT33">
        <v>2.6925150000000002</v>
      </c>
      <c r="BU33">
        <v>1.341844</v>
      </c>
      <c r="BV33">
        <v>2.4277950000000001</v>
      </c>
      <c r="BW33">
        <v>1.9429620000000001</v>
      </c>
      <c r="BX33">
        <v>0.97984300000000002</v>
      </c>
      <c r="BY33">
        <v>2.6836869999999999</v>
      </c>
      <c r="BZ33">
        <v>1.3275300000000001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4.7519159999999996</v>
      </c>
      <c r="CK33">
        <v>0.935114</v>
      </c>
      <c r="CL33">
        <v>1.938104</v>
      </c>
      <c r="CM33">
        <v>3.5116900000000002</v>
      </c>
      <c r="CN33">
        <v>3.542468</v>
      </c>
      <c r="CO33">
        <v>3.7010239999999999</v>
      </c>
      <c r="CP33">
        <v>4.2581249999999997</v>
      </c>
      <c r="CQ33">
        <v>3.542468</v>
      </c>
      <c r="CR33">
        <v>0.83574999999999999</v>
      </c>
      <c r="CS33">
        <v>2.7933979999999998</v>
      </c>
      <c r="CT33">
        <v>0.99196799999999996</v>
      </c>
      <c r="CU33">
        <v>1.2560249999999999</v>
      </c>
      <c r="CV33">
        <v>0.95938299999999999</v>
      </c>
      <c r="CW33">
        <v>0.99398600000000004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72.567595000000011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342.58319999999998</v>
      </c>
      <c r="L34">
        <v>437.61</v>
      </c>
      <c r="M34">
        <v>92.91</v>
      </c>
      <c r="N34">
        <v>119.136178</v>
      </c>
      <c r="O34">
        <v>62.39</v>
      </c>
      <c r="P34">
        <v>96.224699999999999</v>
      </c>
      <c r="Q34">
        <v>21.268007000000001</v>
      </c>
      <c r="R34">
        <v>41.7316</v>
      </c>
      <c r="S34">
        <v>26.042400000000001</v>
      </c>
      <c r="T34">
        <v>0.56000000000000005</v>
      </c>
      <c r="U34">
        <v>348.97500000000002</v>
      </c>
      <c r="V34">
        <v>20.73</v>
      </c>
      <c r="W34">
        <v>34.799309999999998</v>
      </c>
      <c r="X34">
        <v>147.515625</v>
      </c>
      <c r="Y34">
        <v>0</v>
      </c>
      <c r="Z34">
        <v>13.1076</v>
      </c>
      <c r="AA34">
        <v>28.09872</v>
      </c>
      <c r="AB34">
        <v>41.133339999999997</v>
      </c>
      <c r="AC34">
        <v>30.104384</v>
      </c>
      <c r="AD34">
        <v>28.289387999999999</v>
      </c>
      <c r="AE34">
        <v>0</v>
      </c>
      <c r="AF34">
        <v>17.274048000000001</v>
      </c>
      <c r="AG34">
        <v>42.488638000000002</v>
      </c>
      <c r="AH34">
        <v>120.68565700000001</v>
      </c>
      <c r="AI34">
        <v>3.9559120000000001</v>
      </c>
      <c r="AJ34">
        <v>0</v>
      </c>
      <c r="AK34">
        <v>26.555779999999999</v>
      </c>
      <c r="AL34">
        <v>0</v>
      </c>
      <c r="AM34">
        <v>16.345120999999999</v>
      </c>
      <c r="AN34">
        <v>0.78345500000000001</v>
      </c>
      <c r="AO34">
        <v>0</v>
      </c>
      <c r="AP34">
        <v>0.25619999999999998</v>
      </c>
      <c r="AQ34">
        <v>41.983663999999997</v>
      </c>
      <c r="AR34">
        <v>52.44</v>
      </c>
      <c r="AS34">
        <v>31.897383000000001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72.710725000000025</v>
      </c>
      <c r="BA34">
        <f t="shared" si="1"/>
        <v>2371.8336349999995</v>
      </c>
      <c r="BB34">
        <v>31</v>
      </c>
      <c r="BD34">
        <v>7.86</v>
      </c>
      <c r="BE34">
        <v>1.95</v>
      </c>
      <c r="BF34">
        <v>0</v>
      </c>
      <c r="BG34">
        <v>1.84</v>
      </c>
      <c r="BH34">
        <v>0</v>
      </c>
      <c r="BI34">
        <v>0.54</v>
      </c>
      <c r="BJ34">
        <v>1.98</v>
      </c>
      <c r="BK34">
        <v>0.94</v>
      </c>
      <c r="BL34">
        <v>0</v>
      </c>
      <c r="BM34">
        <v>0.2</v>
      </c>
      <c r="BN34">
        <v>0</v>
      </c>
      <c r="BO34">
        <v>3.78</v>
      </c>
      <c r="BP34">
        <v>0.25</v>
      </c>
      <c r="BQ34">
        <v>2.0099999999999998</v>
      </c>
      <c r="BR34">
        <v>2.19</v>
      </c>
      <c r="BS34">
        <v>1.62</v>
      </c>
      <c r="BT34">
        <v>2.6925150000000002</v>
      </c>
      <c r="BU34">
        <v>1.341844</v>
      </c>
      <c r="BV34">
        <v>2.4277950000000001</v>
      </c>
      <c r="BW34">
        <v>1.9429620000000001</v>
      </c>
      <c r="BX34">
        <v>0.97984300000000002</v>
      </c>
      <c r="BY34">
        <v>2.6836869999999999</v>
      </c>
      <c r="BZ34">
        <v>1.3275300000000001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4.7519159999999996</v>
      </c>
      <c r="CK34">
        <v>0.935114</v>
      </c>
      <c r="CL34">
        <v>1.938104</v>
      </c>
      <c r="CM34">
        <v>3.5116900000000002</v>
      </c>
      <c r="CN34">
        <v>3.542468</v>
      </c>
      <c r="CO34">
        <v>3.8441540000000001</v>
      </c>
      <c r="CP34">
        <v>4.2581249999999997</v>
      </c>
      <c r="CQ34">
        <v>3.542468</v>
      </c>
      <c r="CR34">
        <v>0.83574999999999999</v>
      </c>
      <c r="CS34">
        <v>2.7933979999999998</v>
      </c>
      <c r="CT34">
        <v>0.99196799999999996</v>
      </c>
      <c r="CU34">
        <v>1.2560249999999999</v>
      </c>
      <c r="CV34">
        <v>0.95938299999999999</v>
      </c>
      <c r="CW34">
        <v>0.99398600000000004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72.710725000000025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340.90629999999999</v>
      </c>
      <c r="L35">
        <v>437.61</v>
      </c>
      <c r="M35">
        <v>92.91</v>
      </c>
      <c r="N35">
        <v>119.136178</v>
      </c>
      <c r="O35">
        <v>62.39</v>
      </c>
      <c r="P35">
        <v>96.224699999999999</v>
      </c>
      <c r="Q35">
        <v>14.9681</v>
      </c>
      <c r="R35">
        <v>41.7316</v>
      </c>
      <c r="S35">
        <v>18.048400000000001</v>
      </c>
      <c r="T35">
        <v>0.56000000000000005</v>
      </c>
      <c r="U35">
        <v>348.97500000000002</v>
      </c>
      <c r="V35">
        <v>20.73</v>
      </c>
      <c r="W35">
        <v>34.799309999999998</v>
      </c>
      <c r="X35">
        <v>147.515625</v>
      </c>
      <c r="Y35">
        <v>0</v>
      </c>
      <c r="Z35">
        <v>13.1076</v>
      </c>
      <c r="AA35">
        <v>28.09872</v>
      </c>
      <c r="AB35">
        <v>41.133339999999997</v>
      </c>
      <c r="AC35">
        <v>30.104384</v>
      </c>
      <c r="AD35">
        <v>18.859591999999999</v>
      </c>
      <c r="AE35">
        <v>0</v>
      </c>
      <c r="AF35">
        <v>17.274048000000001</v>
      </c>
      <c r="AG35">
        <v>42.488638000000002</v>
      </c>
      <c r="AH35">
        <v>120.68565700000001</v>
      </c>
      <c r="AI35">
        <v>0</v>
      </c>
      <c r="AJ35">
        <v>0</v>
      </c>
      <c r="AK35">
        <v>26.555779999999999</v>
      </c>
      <c r="AL35">
        <v>0</v>
      </c>
      <c r="AM35">
        <v>16.345120999999999</v>
      </c>
      <c r="AN35">
        <v>0.78345500000000001</v>
      </c>
      <c r="AO35">
        <v>0</v>
      </c>
      <c r="AP35">
        <v>2.5619999999999998</v>
      </c>
      <c r="AQ35">
        <v>41.983663999999997</v>
      </c>
      <c r="AR35">
        <v>44.16</v>
      </c>
      <c r="AS35">
        <v>31.897383000000001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72.874211000000017</v>
      </c>
      <c r="BA35">
        <f t="shared" si="1"/>
        <v>2336.6664059999998</v>
      </c>
      <c r="BB35">
        <v>32</v>
      </c>
      <c r="BD35">
        <v>7.86</v>
      </c>
      <c r="BE35">
        <v>1.95</v>
      </c>
      <c r="BF35">
        <v>0</v>
      </c>
      <c r="BG35">
        <v>1.84</v>
      </c>
      <c r="BH35">
        <v>0</v>
      </c>
      <c r="BI35">
        <v>0.54</v>
      </c>
      <c r="BJ35">
        <v>1.98</v>
      </c>
      <c r="BK35">
        <v>0.94</v>
      </c>
      <c r="BL35">
        <v>0</v>
      </c>
      <c r="BM35">
        <v>0.2</v>
      </c>
      <c r="BN35">
        <v>0</v>
      </c>
      <c r="BO35">
        <v>3.78</v>
      </c>
      <c r="BP35">
        <v>0.25</v>
      </c>
      <c r="BQ35">
        <v>2.0099999999999998</v>
      </c>
      <c r="BR35">
        <v>2.19</v>
      </c>
      <c r="BS35">
        <v>1.62</v>
      </c>
      <c r="BT35">
        <v>2.6925150000000002</v>
      </c>
      <c r="BU35">
        <v>1.341844</v>
      </c>
      <c r="BV35">
        <v>2.4277950000000001</v>
      </c>
      <c r="BW35">
        <v>1.9429620000000001</v>
      </c>
      <c r="BX35">
        <v>0.97984300000000002</v>
      </c>
      <c r="BY35">
        <v>2.6836869999999999</v>
      </c>
      <c r="BZ35">
        <v>1.3275300000000001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4.7519159999999996</v>
      </c>
      <c r="CK35">
        <v>0.935114</v>
      </c>
      <c r="CL35">
        <v>1.938104</v>
      </c>
      <c r="CM35">
        <v>3.5116900000000002</v>
      </c>
      <c r="CN35">
        <v>3.542468</v>
      </c>
      <c r="CO35">
        <v>4.0076400000000003</v>
      </c>
      <c r="CP35">
        <v>4.2581249999999997</v>
      </c>
      <c r="CQ35">
        <v>3.542468</v>
      </c>
      <c r="CR35">
        <v>0.83574999999999999</v>
      </c>
      <c r="CS35">
        <v>2.7933979999999998</v>
      </c>
      <c r="CT35">
        <v>0.99196799999999996</v>
      </c>
      <c r="CU35">
        <v>1.2560249999999999</v>
      </c>
      <c r="CV35">
        <v>0.95938299999999999</v>
      </c>
      <c r="CW35">
        <v>0.99398600000000004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72.874211000000017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342.58319999999998</v>
      </c>
      <c r="L36">
        <v>437.61</v>
      </c>
      <c r="M36">
        <v>92.91</v>
      </c>
      <c r="N36">
        <v>119.136178</v>
      </c>
      <c r="O36">
        <v>62.39</v>
      </c>
      <c r="P36">
        <v>96.224699999999999</v>
      </c>
      <c r="Q36">
        <v>21.268007000000001</v>
      </c>
      <c r="R36">
        <v>41.7316</v>
      </c>
      <c r="S36">
        <v>26.042400000000001</v>
      </c>
      <c r="T36">
        <v>0.56000000000000005</v>
      </c>
      <c r="U36">
        <v>348.97500000000002</v>
      </c>
      <c r="V36">
        <v>20.73</v>
      </c>
      <c r="W36">
        <v>34.799309999999998</v>
      </c>
      <c r="X36">
        <v>147.515625</v>
      </c>
      <c r="Y36">
        <v>0</v>
      </c>
      <c r="Z36">
        <v>6.5537999999999998</v>
      </c>
      <c r="AA36">
        <v>17.774999999999999</v>
      </c>
      <c r="AB36">
        <v>27.422225999999998</v>
      </c>
      <c r="AC36">
        <v>15.828445</v>
      </c>
      <c r="AD36">
        <v>9.4297959999999996</v>
      </c>
      <c r="AE36">
        <v>0</v>
      </c>
      <c r="AF36">
        <v>8.3321880000000004</v>
      </c>
      <c r="AG36">
        <v>42.488638000000002</v>
      </c>
      <c r="AH36">
        <v>96.548525999999995</v>
      </c>
      <c r="AI36">
        <v>0</v>
      </c>
      <c r="AJ36">
        <v>0</v>
      </c>
      <c r="AK36">
        <v>26.555779999999999</v>
      </c>
      <c r="AL36">
        <v>0</v>
      </c>
      <c r="AM36">
        <v>16.345120999999999</v>
      </c>
      <c r="AN36">
        <v>0.78345500000000001</v>
      </c>
      <c r="AO36">
        <v>0</v>
      </c>
      <c r="AP36">
        <v>2.5619999999999998</v>
      </c>
      <c r="AQ36">
        <v>41.983663999999997</v>
      </c>
      <c r="AR36">
        <v>44.16</v>
      </c>
      <c r="AS36">
        <v>31.897383000000001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72.406790000000015</v>
      </c>
      <c r="BA36">
        <f t="shared" si="1"/>
        <v>2264.7964319999992</v>
      </c>
      <c r="BB36">
        <v>33</v>
      </c>
      <c r="BD36">
        <v>7.86</v>
      </c>
      <c r="BE36">
        <v>1.95</v>
      </c>
      <c r="BF36">
        <v>0</v>
      </c>
      <c r="BG36">
        <v>1.84</v>
      </c>
      <c r="BH36">
        <v>0</v>
      </c>
      <c r="BI36">
        <v>0.54</v>
      </c>
      <c r="BJ36">
        <v>1.98</v>
      </c>
      <c r="BK36">
        <v>0.94</v>
      </c>
      <c r="BL36">
        <v>0</v>
      </c>
      <c r="BM36">
        <v>0.2</v>
      </c>
      <c r="BN36">
        <v>0</v>
      </c>
      <c r="BO36">
        <v>3.78</v>
      </c>
      <c r="BP36">
        <v>0.25</v>
      </c>
      <c r="BQ36">
        <v>2.0099999999999998</v>
      </c>
      <c r="BR36">
        <v>2.19</v>
      </c>
      <c r="BS36">
        <v>1.62</v>
      </c>
      <c r="BT36">
        <v>2.6925150000000002</v>
      </c>
      <c r="BU36">
        <v>1.341844</v>
      </c>
      <c r="BV36">
        <v>2.4277950000000001</v>
      </c>
      <c r="BW36">
        <v>1.9429620000000001</v>
      </c>
      <c r="BX36">
        <v>0.97984300000000002</v>
      </c>
      <c r="BY36">
        <v>2.6836869999999999</v>
      </c>
      <c r="BZ36">
        <v>1.3275300000000001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4.7519159999999996</v>
      </c>
      <c r="CK36">
        <v>0.935114</v>
      </c>
      <c r="CL36">
        <v>1.938104</v>
      </c>
      <c r="CM36">
        <v>3.5116900000000002</v>
      </c>
      <c r="CN36">
        <v>3.542468</v>
      </c>
      <c r="CO36">
        <v>4.1507699999999996</v>
      </c>
      <c r="CP36">
        <v>4.2581249999999997</v>
      </c>
      <c r="CQ36">
        <v>3.542468</v>
      </c>
      <c r="CR36">
        <v>0.83574999999999999</v>
      </c>
      <c r="CS36">
        <v>2.7933979999999998</v>
      </c>
      <c r="CT36">
        <v>0.99196799999999996</v>
      </c>
      <c r="CU36">
        <v>0.83735000000000004</v>
      </c>
      <c r="CV36">
        <v>0.76750700000000005</v>
      </c>
      <c r="CW36">
        <v>0.99398600000000004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72.406790000000015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342.58319999999998</v>
      </c>
      <c r="L37">
        <v>437.61</v>
      </c>
      <c r="M37">
        <v>92.91</v>
      </c>
      <c r="N37">
        <v>119.136178</v>
      </c>
      <c r="O37">
        <v>62.39</v>
      </c>
      <c r="P37">
        <v>96.224699999999999</v>
      </c>
      <c r="Q37">
        <v>21.268007000000001</v>
      </c>
      <c r="R37">
        <v>41.7316</v>
      </c>
      <c r="S37">
        <v>26.042400000000001</v>
      </c>
      <c r="T37">
        <v>0.56000000000000005</v>
      </c>
      <c r="U37">
        <v>348.97500000000002</v>
      </c>
      <c r="V37">
        <v>20.73</v>
      </c>
      <c r="W37">
        <v>34.799309999999998</v>
      </c>
      <c r="X37">
        <v>147.515625</v>
      </c>
      <c r="Y37">
        <v>0</v>
      </c>
      <c r="Z37">
        <v>6.5537999999999998</v>
      </c>
      <c r="AA37">
        <v>13.983000000000001</v>
      </c>
      <c r="AB37">
        <v>27.338961000000001</v>
      </c>
      <c r="AC37">
        <v>7.9142219999999996</v>
      </c>
      <c r="AD37">
        <v>0</v>
      </c>
      <c r="AE37">
        <v>0</v>
      </c>
      <c r="AF37">
        <v>8.3321880000000004</v>
      </c>
      <c r="AG37">
        <v>42.488638000000002</v>
      </c>
      <c r="AH37">
        <v>72.411394000000001</v>
      </c>
      <c r="AI37">
        <v>0</v>
      </c>
      <c r="AJ37">
        <v>0</v>
      </c>
      <c r="AK37">
        <v>26.555779999999999</v>
      </c>
      <c r="AL37">
        <v>0</v>
      </c>
      <c r="AM37">
        <v>16.345120999999999</v>
      </c>
      <c r="AN37">
        <v>0.78345500000000001</v>
      </c>
      <c r="AO37">
        <v>0</v>
      </c>
      <c r="AP37">
        <v>2.3058000000000001</v>
      </c>
      <c r="AQ37">
        <v>41.983663999999997</v>
      </c>
      <c r="AR37">
        <v>52.44</v>
      </c>
      <c r="AS37">
        <v>31.897383000000001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76.208043000000032</v>
      </c>
      <c r="BA37">
        <f t="shared" si="1"/>
        <v>2231.265069</v>
      </c>
      <c r="BB37">
        <v>34</v>
      </c>
      <c r="BD37">
        <v>7.86</v>
      </c>
      <c r="BE37">
        <v>1.95</v>
      </c>
      <c r="BF37">
        <v>0</v>
      </c>
      <c r="BG37">
        <v>1.84</v>
      </c>
      <c r="BH37">
        <v>3.85</v>
      </c>
      <c r="BI37">
        <v>0.54</v>
      </c>
      <c r="BJ37">
        <v>1.98</v>
      </c>
      <c r="BK37">
        <v>0.94</v>
      </c>
      <c r="BL37">
        <v>0</v>
      </c>
      <c r="BM37">
        <v>0.2</v>
      </c>
      <c r="BN37">
        <v>0</v>
      </c>
      <c r="BO37">
        <v>3.78</v>
      </c>
      <c r="BP37">
        <v>0.25</v>
      </c>
      <c r="BQ37">
        <v>2.0099999999999998</v>
      </c>
      <c r="BR37">
        <v>2.19</v>
      </c>
      <c r="BS37">
        <v>1.62</v>
      </c>
      <c r="BT37">
        <v>2.6925150000000002</v>
      </c>
      <c r="BU37">
        <v>1.341844</v>
      </c>
      <c r="BV37">
        <v>2.4277950000000001</v>
      </c>
      <c r="BW37">
        <v>1.9429620000000001</v>
      </c>
      <c r="BX37">
        <v>0.97984300000000002</v>
      </c>
      <c r="BY37">
        <v>2.6836869999999999</v>
      </c>
      <c r="BZ37">
        <v>1.3275300000000001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4.7519159999999996</v>
      </c>
      <c r="CK37">
        <v>0.935114</v>
      </c>
      <c r="CL37">
        <v>1.938104</v>
      </c>
      <c r="CM37">
        <v>3.5116900000000002</v>
      </c>
      <c r="CN37">
        <v>3.542468</v>
      </c>
      <c r="CO37">
        <v>4.2938999999999998</v>
      </c>
      <c r="CP37">
        <v>4.2581249999999997</v>
      </c>
      <c r="CQ37">
        <v>3.542468</v>
      </c>
      <c r="CR37">
        <v>0.83574999999999999</v>
      </c>
      <c r="CS37">
        <v>2.7933979999999998</v>
      </c>
      <c r="CT37">
        <v>0.99196799999999996</v>
      </c>
      <c r="CU37">
        <v>0.83735000000000004</v>
      </c>
      <c r="CV37">
        <v>0.57562999999999998</v>
      </c>
      <c r="CW37">
        <v>0.99398600000000004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76.208043000000032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342.58319999999998</v>
      </c>
      <c r="L38">
        <v>437.61</v>
      </c>
      <c r="M38">
        <v>92.91</v>
      </c>
      <c r="N38">
        <v>119.136178</v>
      </c>
      <c r="O38">
        <v>62.39</v>
      </c>
      <c r="P38">
        <v>96.224699999999999</v>
      </c>
      <c r="Q38">
        <v>21.268007000000001</v>
      </c>
      <c r="R38">
        <v>41.7316</v>
      </c>
      <c r="S38">
        <v>26.042400000000001</v>
      </c>
      <c r="T38">
        <v>0.56000000000000005</v>
      </c>
      <c r="U38">
        <v>348.97500000000002</v>
      </c>
      <c r="V38">
        <v>20.73</v>
      </c>
      <c r="W38">
        <v>34.799309999999998</v>
      </c>
      <c r="X38">
        <v>147.515625</v>
      </c>
      <c r="Y38">
        <v>0</v>
      </c>
      <c r="Z38">
        <v>6.5537999999999998</v>
      </c>
      <c r="AA38">
        <v>9.9540000000000006</v>
      </c>
      <c r="AB38">
        <v>13.600092</v>
      </c>
      <c r="AC38">
        <v>0</v>
      </c>
      <c r="AD38">
        <v>0</v>
      </c>
      <c r="AE38">
        <v>0</v>
      </c>
      <c r="AF38">
        <v>8.3321880000000004</v>
      </c>
      <c r="AG38">
        <v>42.488638000000002</v>
      </c>
      <c r="AH38">
        <v>39.088472000000003</v>
      </c>
      <c r="AI38">
        <v>0</v>
      </c>
      <c r="AJ38">
        <v>0</v>
      </c>
      <c r="AK38">
        <v>26.555779999999999</v>
      </c>
      <c r="AL38">
        <v>0</v>
      </c>
      <c r="AM38">
        <v>13.786371000000001</v>
      </c>
      <c r="AN38">
        <v>0.78345500000000001</v>
      </c>
      <c r="AO38">
        <v>0</v>
      </c>
      <c r="AP38">
        <v>2.3058000000000001</v>
      </c>
      <c r="AQ38">
        <v>41.983663999999997</v>
      </c>
      <c r="AR38">
        <v>52.44</v>
      </c>
      <c r="AS38">
        <v>31.897383000000001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75.525190000000023</v>
      </c>
      <c r="BA38">
        <f t="shared" si="1"/>
        <v>2169.0184529999997</v>
      </c>
      <c r="BB38">
        <v>35</v>
      </c>
      <c r="BD38">
        <v>7.86</v>
      </c>
      <c r="BE38">
        <v>1.95</v>
      </c>
      <c r="BF38">
        <v>0</v>
      </c>
      <c r="BG38">
        <v>1.84</v>
      </c>
      <c r="BH38">
        <v>3.85</v>
      </c>
      <c r="BI38">
        <v>0.54</v>
      </c>
      <c r="BJ38">
        <v>1.98</v>
      </c>
      <c r="BK38">
        <v>0.94</v>
      </c>
      <c r="BL38">
        <v>0</v>
      </c>
      <c r="BM38">
        <v>0.2</v>
      </c>
      <c r="BN38">
        <v>0</v>
      </c>
      <c r="BO38">
        <v>3.78</v>
      </c>
      <c r="BP38">
        <v>0.25</v>
      </c>
      <c r="BQ38">
        <v>2.0099999999999998</v>
      </c>
      <c r="BR38">
        <v>2.19</v>
      </c>
      <c r="BS38">
        <v>1.62</v>
      </c>
      <c r="BT38">
        <v>2.6925150000000002</v>
      </c>
      <c r="BU38">
        <v>1.341844</v>
      </c>
      <c r="BV38">
        <v>2.4277950000000001</v>
      </c>
      <c r="BW38">
        <v>1.9429620000000001</v>
      </c>
      <c r="BX38">
        <v>0.97984300000000002</v>
      </c>
      <c r="BY38">
        <v>2.6836869999999999</v>
      </c>
      <c r="BZ38">
        <v>1.3275300000000001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4.7519159999999996</v>
      </c>
      <c r="CK38">
        <v>0.935114</v>
      </c>
      <c r="CL38">
        <v>1.938104</v>
      </c>
      <c r="CM38">
        <v>3.5116900000000002</v>
      </c>
      <c r="CN38">
        <v>3.542468</v>
      </c>
      <c r="CO38">
        <v>4.2938999999999998</v>
      </c>
      <c r="CP38">
        <v>4.2581249999999997</v>
      </c>
      <c r="CQ38">
        <v>3.542468</v>
      </c>
      <c r="CR38">
        <v>0.83574999999999999</v>
      </c>
      <c r="CS38">
        <v>2.7933979999999998</v>
      </c>
      <c r="CT38">
        <v>0.99196799999999996</v>
      </c>
      <c r="CU38">
        <v>0.41867500000000002</v>
      </c>
      <c r="CV38">
        <v>0.31145200000000001</v>
      </c>
      <c r="CW38">
        <v>0.99398600000000004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75.525190000000023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342.58319999999998</v>
      </c>
      <c r="L39">
        <v>437.61</v>
      </c>
      <c r="M39">
        <v>92.91</v>
      </c>
      <c r="N39">
        <v>119.136178</v>
      </c>
      <c r="O39">
        <v>62.39</v>
      </c>
      <c r="P39">
        <v>96.224699999999999</v>
      </c>
      <c r="Q39">
        <v>21.268007000000001</v>
      </c>
      <c r="R39">
        <v>41.7316</v>
      </c>
      <c r="S39">
        <v>26.042400000000001</v>
      </c>
      <c r="T39">
        <v>0.56000000000000005</v>
      </c>
      <c r="U39">
        <v>348.97500000000002</v>
      </c>
      <c r="V39">
        <v>20.73</v>
      </c>
      <c r="W39">
        <v>34.799309999999998</v>
      </c>
      <c r="X39">
        <v>147.515625</v>
      </c>
      <c r="Y39">
        <v>0</v>
      </c>
      <c r="Z39">
        <v>6.5537999999999998</v>
      </c>
      <c r="AA39">
        <v>0</v>
      </c>
      <c r="AB39">
        <v>4.0245170000000003</v>
      </c>
      <c r="AC39">
        <v>0</v>
      </c>
      <c r="AD39">
        <v>0</v>
      </c>
      <c r="AE39">
        <v>0</v>
      </c>
      <c r="AF39">
        <v>8.3321880000000004</v>
      </c>
      <c r="AG39">
        <v>42.488638000000002</v>
      </c>
      <c r="AH39">
        <v>39.088472000000003</v>
      </c>
      <c r="AI39">
        <v>0</v>
      </c>
      <c r="AJ39">
        <v>0</v>
      </c>
      <c r="AK39">
        <v>26.555779999999999</v>
      </c>
      <c r="AL39">
        <v>0</v>
      </c>
      <c r="AM39">
        <v>10.918805000000001</v>
      </c>
      <c r="AN39">
        <v>0.78345500000000001</v>
      </c>
      <c r="AO39">
        <v>0</v>
      </c>
      <c r="AP39">
        <v>0</v>
      </c>
      <c r="AQ39">
        <v>41.983663999999997</v>
      </c>
      <c r="AR39">
        <v>47.472000000000001</v>
      </c>
      <c r="AS39">
        <v>31.897383000000001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73.564838000000037</v>
      </c>
      <c r="BA39">
        <f t="shared" si="1"/>
        <v>2137.3871600000002</v>
      </c>
      <c r="BB39">
        <v>36</v>
      </c>
      <c r="BD39">
        <v>7.86</v>
      </c>
      <c r="BE39">
        <v>1.95</v>
      </c>
      <c r="BF39">
        <v>0</v>
      </c>
      <c r="BG39">
        <v>1.84</v>
      </c>
      <c r="BH39">
        <v>1.97</v>
      </c>
      <c r="BI39">
        <v>0.54</v>
      </c>
      <c r="BJ39">
        <v>1.98</v>
      </c>
      <c r="BK39">
        <v>0.94</v>
      </c>
      <c r="BL39">
        <v>0</v>
      </c>
      <c r="BM39">
        <v>0.2</v>
      </c>
      <c r="BN39">
        <v>0</v>
      </c>
      <c r="BO39">
        <v>3.78</v>
      </c>
      <c r="BP39">
        <v>0.25</v>
      </c>
      <c r="BQ39">
        <v>2.0099999999999998</v>
      </c>
      <c r="BR39">
        <v>2.19</v>
      </c>
      <c r="BS39">
        <v>1.62</v>
      </c>
      <c r="BT39">
        <v>2.6925150000000002</v>
      </c>
      <c r="BU39">
        <v>1.341844</v>
      </c>
      <c r="BV39">
        <v>2.4277950000000001</v>
      </c>
      <c r="BW39">
        <v>1.9429620000000001</v>
      </c>
      <c r="BX39">
        <v>0.97984300000000002</v>
      </c>
      <c r="BY39">
        <v>2.6836869999999999</v>
      </c>
      <c r="BZ39">
        <v>1.3275300000000001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4.7519159999999996</v>
      </c>
      <c r="CK39">
        <v>0.935114</v>
      </c>
      <c r="CL39">
        <v>1.938104</v>
      </c>
      <c r="CM39">
        <v>3.5116900000000002</v>
      </c>
      <c r="CN39">
        <v>3.542468</v>
      </c>
      <c r="CO39">
        <v>4.2938999999999998</v>
      </c>
      <c r="CP39">
        <v>4.2581249999999997</v>
      </c>
      <c r="CQ39">
        <v>3.542468</v>
      </c>
      <c r="CR39">
        <v>0.83574999999999999</v>
      </c>
      <c r="CS39">
        <v>2.7933979999999998</v>
      </c>
      <c r="CT39">
        <v>0.99196799999999996</v>
      </c>
      <c r="CU39">
        <v>0.33832299999999998</v>
      </c>
      <c r="CV39">
        <v>0.31145200000000001</v>
      </c>
      <c r="CW39">
        <v>0.99398600000000004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73.564838000000037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342.58319999999998</v>
      </c>
      <c r="L40">
        <v>437.61</v>
      </c>
      <c r="M40">
        <v>92.91</v>
      </c>
      <c r="N40">
        <v>119.136178</v>
      </c>
      <c r="O40">
        <v>62.39</v>
      </c>
      <c r="P40">
        <v>96.224699999999999</v>
      </c>
      <c r="Q40">
        <v>21.268007000000001</v>
      </c>
      <c r="R40">
        <v>41.7316</v>
      </c>
      <c r="S40">
        <v>26.042400000000001</v>
      </c>
      <c r="T40">
        <v>0.56000000000000005</v>
      </c>
      <c r="U40">
        <v>348.97500000000002</v>
      </c>
      <c r="V40">
        <v>20.73</v>
      </c>
      <c r="W40">
        <v>34.799309999999998</v>
      </c>
      <c r="X40">
        <v>147.515625</v>
      </c>
      <c r="Y40">
        <v>0</v>
      </c>
      <c r="Z40">
        <v>6.5537999999999998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8.3321880000000004</v>
      </c>
      <c r="AG40">
        <v>42.488638000000002</v>
      </c>
      <c r="AH40">
        <v>22.378150000000002</v>
      </c>
      <c r="AI40">
        <v>0</v>
      </c>
      <c r="AJ40">
        <v>0</v>
      </c>
      <c r="AK40">
        <v>26.555779999999999</v>
      </c>
      <c r="AL40">
        <v>0</v>
      </c>
      <c r="AM40">
        <v>10.918805000000001</v>
      </c>
      <c r="AN40">
        <v>0.78345500000000001</v>
      </c>
      <c r="AO40">
        <v>0</v>
      </c>
      <c r="AP40">
        <v>0</v>
      </c>
      <c r="AQ40">
        <v>41.983663999999997</v>
      </c>
      <c r="AR40">
        <v>47.472000000000001</v>
      </c>
      <c r="AS40">
        <v>31.897383000000001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73.523036000000019</v>
      </c>
      <c r="BA40">
        <f t="shared" si="1"/>
        <v>2116.6105189999998</v>
      </c>
      <c r="BB40">
        <v>37</v>
      </c>
      <c r="BD40">
        <v>7.86</v>
      </c>
      <c r="BE40">
        <v>1.95</v>
      </c>
      <c r="BF40">
        <v>0</v>
      </c>
      <c r="BG40">
        <v>1.84</v>
      </c>
      <c r="BH40">
        <v>2.4</v>
      </c>
      <c r="BI40">
        <v>0.54</v>
      </c>
      <c r="BJ40">
        <v>1.98</v>
      </c>
      <c r="BK40">
        <v>0.94</v>
      </c>
      <c r="BL40">
        <v>0</v>
      </c>
      <c r="BM40">
        <v>0.2</v>
      </c>
      <c r="BN40">
        <v>0</v>
      </c>
      <c r="BO40">
        <v>3.78</v>
      </c>
      <c r="BP40">
        <v>0.25</v>
      </c>
      <c r="BQ40">
        <v>2.0099999999999998</v>
      </c>
      <c r="BR40">
        <v>2.19</v>
      </c>
      <c r="BS40">
        <v>1.62</v>
      </c>
      <c r="BT40">
        <v>2.6925150000000002</v>
      </c>
      <c r="BU40">
        <v>1.341844</v>
      </c>
      <c r="BV40">
        <v>2.4277950000000001</v>
      </c>
      <c r="BW40">
        <v>1.9429620000000001</v>
      </c>
      <c r="BX40">
        <v>0.97984300000000002</v>
      </c>
      <c r="BY40">
        <v>2.6836869999999999</v>
      </c>
      <c r="BZ40">
        <v>1.3275300000000001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4.7519159999999996</v>
      </c>
      <c r="CK40">
        <v>0.935114</v>
      </c>
      <c r="CL40">
        <v>1.938104</v>
      </c>
      <c r="CM40">
        <v>3.5116900000000002</v>
      </c>
      <c r="CN40">
        <v>3.542468</v>
      </c>
      <c r="CO40">
        <v>4.2938999999999998</v>
      </c>
      <c r="CP40">
        <v>4.2581249999999997</v>
      </c>
      <c r="CQ40">
        <v>3.542468</v>
      </c>
      <c r="CR40">
        <v>0.83574999999999999</v>
      </c>
      <c r="CS40">
        <v>2.7933979999999998</v>
      </c>
      <c r="CT40">
        <v>0.99196799999999996</v>
      </c>
      <c r="CU40">
        <v>0</v>
      </c>
      <c r="CV40">
        <v>0.17797299999999999</v>
      </c>
      <c r="CW40">
        <v>0.99398600000000004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73.523036000000019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342.58319999999998</v>
      </c>
      <c r="L41">
        <v>437.61</v>
      </c>
      <c r="M41">
        <v>92.91</v>
      </c>
      <c r="N41">
        <v>119.136178</v>
      </c>
      <c r="O41">
        <v>62.39</v>
      </c>
      <c r="P41">
        <v>96.224699999999999</v>
      </c>
      <c r="Q41">
        <v>21.268007000000001</v>
      </c>
      <c r="R41">
        <v>41.7316</v>
      </c>
      <c r="S41">
        <v>26.042400000000001</v>
      </c>
      <c r="T41">
        <v>0.56000000000000005</v>
      </c>
      <c r="U41">
        <v>348.97500000000002</v>
      </c>
      <c r="V41">
        <v>20.73</v>
      </c>
      <c r="W41">
        <v>34.799309999999998</v>
      </c>
      <c r="X41">
        <v>147.515625</v>
      </c>
      <c r="Y41">
        <v>0</v>
      </c>
      <c r="Z41">
        <v>6.5537999999999998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8.3321880000000004</v>
      </c>
      <c r="AG41">
        <v>42.488638000000002</v>
      </c>
      <c r="AH41">
        <v>19.544236000000001</v>
      </c>
      <c r="AI41">
        <v>0</v>
      </c>
      <c r="AJ41">
        <v>0</v>
      </c>
      <c r="AK41">
        <v>26.555779999999999</v>
      </c>
      <c r="AL41">
        <v>0</v>
      </c>
      <c r="AM41">
        <v>0</v>
      </c>
      <c r="AN41">
        <v>0.78345500000000001</v>
      </c>
      <c r="AO41">
        <v>0</v>
      </c>
      <c r="AP41">
        <v>0</v>
      </c>
      <c r="AQ41">
        <v>41.983663999999997</v>
      </c>
      <c r="AR41">
        <v>47.472000000000001</v>
      </c>
      <c r="AS41">
        <v>31.897383000000001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72.253618000000031</v>
      </c>
      <c r="BA41">
        <f t="shared" si="1"/>
        <v>2101.5883819999999</v>
      </c>
      <c r="BB41">
        <v>38</v>
      </c>
      <c r="BD41">
        <v>7.86</v>
      </c>
      <c r="BE41">
        <v>1.95</v>
      </c>
      <c r="BF41">
        <v>0</v>
      </c>
      <c r="BG41">
        <v>1.84</v>
      </c>
      <c r="BH41">
        <v>1.61</v>
      </c>
      <c r="BI41">
        <v>0.54</v>
      </c>
      <c r="BJ41">
        <v>1.98</v>
      </c>
      <c r="BK41">
        <v>0.94</v>
      </c>
      <c r="BL41">
        <v>0</v>
      </c>
      <c r="BM41">
        <v>0.2</v>
      </c>
      <c r="BN41">
        <v>0</v>
      </c>
      <c r="BO41">
        <v>3.78</v>
      </c>
      <c r="BP41">
        <v>0.25</v>
      </c>
      <c r="BQ41">
        <v>2.0099999999999998</v>
      </c>
      <c r="BR41">
        <v>2.19</v>
      </c>
      <c r="BS41">
        <v>1.62</v>
      </c>
      <c r="BT41">
        <v>2.6925150000000002</v>
      </c>
      <c r="BU41">
        <v>1.341844</v>
      </c>
      <c r="BV41">
        <v>2.406215</v>
      </c>
      <c r="BW41">
        <v>1.9429620000000001</v>
      </c>
      <c r="BX41">
        <v>0.97984300000000002</v>
      </c>
      <c r="BY41">
        <v>2.6836869999999999</v>
      </c>
      <c r="BZ41">
        <v>1.3275300000000001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4.7519159999999996</v>
      </c>
      <c r="CK41">
        <v>0.935114</v>
      </c>
      <c r="CL41">
        <v>1.938104</v>
      </c>
      <c r="CM41">
        <v>3.0760990000000001</v>
      </c>
      <c r="CN41">
        <v>3.542468</v>
      </c>
      <c r="CO41">
        <v>4.2938999999999998</v>
      </c>
      <c r="CP41">
        <v>4.2581249999999997</v>
      </c>
      <c r="CQ41">
        <v>3.542468</v>
      </c>
      <c r="CR41">
        <v>0.83574999999999999</v>
      </c>
      <c r="CS41">
        <v>2.7933979999999998</v>
      </c>
      <c r="CT41">
        <v>0.99196799999999996</v>
      </c>
      <c r="CU41">
        <v>0</v>
      </c>
      <c r="CV41">
        <v>0.155726</v>
      </c>
      <c r="CW41">
        <v>0.99398600000000004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72.253618000000031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342.58319999999998</v>
      </c>
      <c r="L42">
        <v>437.61</v>
      </c>
      <c r="M42">
        <v>92.91</v>
      </c>
      <c r="N42">
        <v>119.136178</v>
      </c>
      <c r="O42">
        <v>62.39</v>
      </c>
      <c r="P42">
        <v>96.224699999999999</v>
      </c>
      <c r="Q42">
        <v>21.268007000000001</v>
      </c>
      <c r="R42">
        <v>41.7316</v>
      </c>
      <c r="S42">
        <v>26.042400000000001</v>
      </c>
      <c r="T42">
        <v>0.56000000000000005</v>
      </c>
      <c r="U42">
        <v>348.97500000000002</v>
      </c>
      <c r="V42">
        <v>20.73</v>
      </c>
      <c r="W42">
        <v>34.799309999999998</v>
      </c>
      <c r="X42">
        <v>147.515625</v>
      </c>
      <c r="Y42">
        <v>0</v>
      </c>
      <c r="Z42">
        <v>6.5537999999999998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8.3321880000000004</v>
      </c>
      <c r="AG42">
        <v>42.488638000000002</v>
      </c>
      <c r="AH42">
        <v>19.544236000000001</v>
      </c>
      <c r="AI42">
        <v>0</v>
      </c>
      <c r="AJ42">
        <v>0</v>
      </c>
      <c r="AK42">
        <v>26.555779999999999</v>
      </c>
      <c r="AL42">
        <v>0</v>
      </c>
      <c r="AM42">
        <v>0</v>
      </c>
      <c r="AN42">
        <v>0.78345500000000001</v>
      </c>
      <c r="AO42">
        <v>0</v>
      </c>
      <c r="AP42">
        <v>0</v>
      </c>
      <c r="AQ42">
        <v>41.983663999999997</v>
      </c>
      <c r="AR42">
        <v>47.472000000000001</v>
      </c>
      <c r="AS42">
        <v>31.897383000000001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72.287943000000027</v>
      </c>
      <c r="BA42">
        <f t="shared" si="1"/>
        <v>2101.6227069999995</v>
      </c>
      <c r="BB42">
        <v>39</v>
      </c>
      <c r="BD42">
        <v>7.86</v>
      </c>
      <c r="BE42">
        <v>1.95</v>
      </c>
      <c r="BF42">
        <v>0</v>
      </c>
      <c r="BG42">
        <v>1.84</v>
      </c>
      <c r="BH42">
        <v>1.61</v>
      </c>
      <c r="BI42">
        <v>0.55000000000000004</v>
      </c>
      <c r="BJ42">
        <v>2.0099999999999998</v>
      </c>
      <c r="BK42">
        <v>0.94</v>
      </c>
      <c r="BL42">
        <v>0</v>
      </c>
      <c r="BM42">
        <v>0.2</v>
      </c>
      <c r="BN42">
        <v>0</v>
      </c>
      <c r="BO42">
        <v>3.78</v>
      </c>
      <c r="BP42">
        <v>0.25</v>
      </c>
      <c r="BQ42">
        <v>2.0099999999999998</v>
      </c>
      <c r="BR42">
        <v>2.19</v>
      </c>
      <c r="BS42">
        <v>1.62</v>
      </c>
      <c r="BT42">
        <v>2.6925150000000002</v>
      </c>
      <c r="BU42">
        <v>1.341844</v>
      </c>
      <c r="BV42">
        <v>2.406215</v>
      </c>
      <c r="BW42">
        <v>1.9429620000000001</v>
      </c>
      <c r="BX42">
        <v>0.97984300000000002</v>
      </c>
      <c r="BY42">
        <v>2.6836869999999999</v>
      </c>
      <c r="BZ42">
        <v>1.3275300000000001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4.7519159999999996</v>
      </c>
      <c r="CK42">
        <v>0.935114</v>
      </c>
      <c r="CL42">
        <v>1.938104</v>
      </c>
      <c r="CM42">
        <v>3.070424</v>
      </c>
      <c r="CN42">
        <v>3.542468</v>
      </c>
      <c r="CO42">
        <v>4.2938999999999998</v>
      </c>
      <c r="CP42">
        <v>4.2581249999999997</v>
      </c>
      <c r="CQ42">
        <v>3.542468</v>
      </c>
      <c r="CR42">
        <v>0.83574999999999999</v>
      </c>
      <c r="CS42">
        <v>2.7933979999999998</v>
      </c>
      <c r="CT42">
        <v>0.99196799999999996</v>
      </c>
      <c r="CU42">
        <v>0</v>
      </c>
      <c r="CV42">
        <v>0.155726</v>
      </c>
      <c r="CW42">
        <v>0.99398600000000004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72.287943000000027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342.58319999999998</v>
      </c>
      <c r="L43">
        <v>437.61</v>
      </c>
      <c r="M43">
        <v>92.91</v>
      </c>
      <c r="N43">
        <v>119.136178</v>
      </c>
      <c r="O43">
        <v>62.39</v>
      </c>
      <c r="P43">
        <v>96.224699999999999</v>
      </c>
      <c r="Q43">
        <v>21.268007000000001</v>
      </c>
      <c r="R43">
        <v>41.7316</v>
      </c>
      <c r="S43">
        <v>26.042400000000001</v>
      </c>
      <c r="T43">
        <v>0.56000000000000005</v>
      </c>
      <c r="U43">
        <v>348.97500000000002</v>
      </c>
      <c r="V43">
        <v>20.73</v>
      </c>
      <c r="W43">
        <v>34.799309999999998</v>
      </c>
      <c r="X43">
        <v>147.515625</v>
      </c>
      <c r="Y43">
        <v>0</v>
      </c>
      <c r="Z43">
        <v>6.5537999999999998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8.3321880000000004</v>
      </c>
      <c r="AG43">
        <v>42.488638000000002</v>
      </c>
      <c r="AH43">
        <v>0</v>
      </c>
      <c r="AI43">
        <v>0</v>
      </c>
      <c r="AJ43">
        <v>0</v>
      </c>
      <c r="AK43">
        <v>26.555779999999999</v>
      </c>
      <c r="AL43">
        <v>0</v>
      </c>
      <c r="AM43">
        <v>0</v>
      </c>
      <c r="AN43">
        <v>0.78345500000000001</v>
      </c>
      <c r="AO43">
        <v>0</v>
      </c>
      <c r="AP43">
        <v>0</v>
      </c>
      <c r="AQ43">
        <v>41.983663999999997</v>
      </c>
      <c r="AR43">
        <v>47.472000000000001</v>
      </c>
      <c r="AS43">
        <v>31.897383000000001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72.142217000000031</v>
      </c>
      <c r="BA43">
        <f t="shared" si="1"/>
        <v>2081.9327449999996</v>
      </c>
      <c r="BB43">
        <v>40</v>
      </c>
      <c r="BD43">
        <v>7.86</v>
      </c>
      <c r="BE43">
        <v>1.95</v>
      </c>
      <c r="BF43">
        <v>0</v>
      </c>
      <c r="BG43">
        <v>1.84</v>
      </c>
      <c r="BH43">
        <v>1.61</v>
      </c>
      <c r="BI43">
        <v>0.56000000000000005</v>
      </c>
      <c r="BJ43">
        <v>2.0099999999999998</v>
      </c>
      <c r="BK43">
        <v>0.94</v>
      </c>
      <c r="BL43">
        <v>0</v>
      </c>
      <c r="BM43">
        <v>0.2</v>
      </c>
      <c r="BN43">
        <v>0</v>
      </c>
      <c r="BO43">
        <v>3.78</v>
      </c>
      <c r="BP43">
        <v>0.25</v>
      </c>
      <c r="BQ43">
        <v>2.0099999999999998</v>
      </c>
      <c r="BR43">
        <v>2.19</v>
      </c>
      <c r="BS43">
        <v>1.62</v>
      </c>
      <c r="BT43">
        <v>2.6925150000000002</v>
      </c>
      <c r="BU43">
        <v>1.341844</v>
      </c>
      <c r="BV43">
        <v>2.406215</v>
      </c>
      <c r="BW43">
        <v>1.9429620000000001</v>
      </c>
      <c r="BX43">
        <v>0.97984300000000002</v>
      </c>
      <c r="BY43">
        <v>2.6836869999999999</v>
      </c>
      <c r="BZ43">
        <v>1.3275300000000001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4.7519159999999996</v>
      </c>
      <c r="CK43">
        <v>0.935114</v>
      </c>
      <c r="CL43">
        <v>1.938104</v>
      </c>
      <c r="CM43">
        <v>3.070424</v>
      </c>
      <c r="CN43">
        <v>3.542468</v>
      </c>
      <c r="CO43">
        <v>4.2938999999999998</v>
      </c>
      <c r="CP43">
        <v>4.2581249999999997</v>
      </c>
      <c r="CQ43">
        <v>3.542468</v>
      </c>
      <c r="CR43">
        <v>0.83574999999999999</v>
      </c>
      <c r="CS43">
        <v>2.7933979999999998</v>
      </c>
      <c r="CT43">
        <v>0.99196799999999996</v>
      </c>
      <c r="CU43">
        <v>0</v>
      </c>
      <c r="CV43">
        <v>0</v>
      </c>
      <c r="CW43">
        <v>0.99398600000000004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72.142217000000031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342.58319999999998</v>
      </c>
      <c r="L44">
        <v>437.61</v>
      </c>
      <c r="M44">
        <v>92.91</v>
      </c>
      <c r="N44">
        <v>119.136178</v>
      </c>
      <c r="O44">
        <v>62.39</v>
      </c>
      <c r="P44">
        <v>96.224699999999999</v>
      </c>
      <c r="Q44">
        <v>21.268007000000001</v>
      </c>
      <c r="R44">
        <v>41.7316</v>
      </c>
      <c r="S44">
        <v>26.042400000000001</v>
      </c>
      <c r="T44">
        <v>0.56000000000000005</v>
      </c>
      <c r="U44">
        <v>348.97500000000002</v>
      </c>
      <c r="V44">
        <v>20.73</v>
      </c>
      <c r="W44">
        <v>34.799309999999998</v>
      </c>
      <c r="X44">
        <v>147.515625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8.3321880000000004</v>
      </c>
      <c r="AG44">
        <v>42.488638000000002</v>
      </c>
      <c r="AH44">
        <v>0</v>
      </c>
      <c r="AI44">
        <v>0</v>
      </c>
      <c r="AJ44">
        <v>0</v>
      </c>
      <c r="AK44">
        <v>26.555779999999999</v>
      </c>
      <c r="AL44">
        <v>0</v>
      </c>
      <c r="AM44">
        <v>0</v>
      </c>
      <c r="AN44">
        <v>0.78345500000000001</v>
      </c>
      <c r="AO44">
        <v>0</v>
      </c>
      <c r="AP44">
        <v>0</v>
      </c>
      <c r="AQ44">
        <v>41.983663999999997</v>
      </c>
      <c r="AR44">
        <v>47.472000000000001</v>
      </c>
      <c r="AS44">
        <v>31.897383000000001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72.592217000000034</v>
      </c>
      <c r="BA44">
        <f t="shared" si="1"/>
        <v>2082.3827449999999</v>
      </c>
      <c r="BB44">
        <v>41</v>
      </c>
      <c r="BD44">
        <v>7.86</v>
      </c>
      <c r="BE44">
        <v>1.95</v>
      </c>
      <c r="BF44">
        <v>0</v>
      </c>
      <c r="BG44">
        <v>1.84</v>
      </c>
      <c r="BH44">
        <v>2.0099999999999998</v>
      </c>
      <c r="BI44">
        <v>0.56999999999999995</v>
      </c>
      <c r="BJ44">
        <v>2.0499999999999998</v>
      </c>
      <c r="BK44">
        <v>0.94</v>
      </c>
      <c r="BL44">
        <v>0</v>
      </c>
      <c r="BM44">
        <v>0.2</v>
      </c>
      <c r="BN44">
        <v>0</v>
      </c>
      <c r="BO44">
        <v>3.78</v>
      </c>
      <c r="BP44">
        <v>0.25</v>
      </c>
      <c r="BQ44">
        <v>2.0099999999999998</v>
      </c>
      <c r="BR44">
        <v>2.19</v>
      </c>
      <c r="BS44">
        <v>1.62</v>
      </c>
      <c r="BT44">
        <v>2.6925150000000002</v>
      </c>
      <c r="BU44">
        <v>1.341844</v>
      </c>
      <c r="BV44">
        <v>2.406215</v>
      </c>
      <c r="BW44">
        <v>1.9429620000000001</v>
      </c>
      <c r="BX44">
        <v>0.97984300000000002</v>
      </c>
      <c r="BY44">
        <v>2.6836869999999999</v>
      </c>
      <c r="BZ44">
        <v>1.3275300000000001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4.7519159999999996</v>
      </c>
      <c r="CK44">
        <v>0.935114</v>
      </c>
      <c r="CL44">
        <v>1.938104</v>
      </c>
      <c r="CM44">
        <v>3.070424</v>
      </c>
      <c r="CN44">
        <v>3.542468</v>
      </c>
      <c r="CO44">
        <v>4.2938999999999998</v>
      </c>
      <c r="CP44">
        <v>4.2581249999999997</v>
      </c>
      <c r="CQ44">
        <v>3.542468</v>
      </c>
      <c r="CR44">
        <v>0.83574999999999999</v>
      </c>
      <c r="CS44">
        <v>2.7933979999999998</v>
      </c>
      <c r="CT44">
        <v>0.99196799999999996</v>
      </c>
      <c r="CU44">
        <v>0</v>
      </c>
      <c r="CV44">
        <v>0</v>
      </c>
      <c r="CW44">
        <v>0.99398600000000004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72.592217000000034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342.58319999999998</v>
      </c>
      <c r="L45">
        <v>437.61</v>
      </c>
      <c r="M45">
        <v>92.91</v>
      </c>
      <c r="N45">
        <v>119.136178</v>
      </c>
      <c r="O45">
        <v>62.39</v>
      </c>
      <c r="P45">
        <v>96.224699999999999</v>
      </c>
      <c r="Q45">
        <v>21.268007000000001</v>
      </c>
      <c r="R45">
        <v>41.7316</v>
      </c>
      <c r="S45">
        <v>26.042400000000001</v>
      </c>
      <c r="T45">
        <v>0.56000000000000005</v>
      </c>
      <c r="U45">
        <v>348.97500000000002</v>
      </c>
      <c r="V45">
        <v>20.73</v>
      </c>
      <c r="W45">
        <v>34.799309999999998</v>
      </c>
      <c r="X45">
        <v>147.515625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8.3321880000000004</v>
      </c>
      <c r="AG45">
        <v>42.488638000000002</v>
      </c>
      <c r="AH45">
        <v>0</v>
      </c>
      <c r="AI45">
        <v>0</v>
      </c>
      <c r="AJ45">
        <v>0</v>
      </c>
      <c r="AK45">
        <v>26.555779999999999</v>
      </c>
      <c r="AL45">
        <v>0</v>
      </c>
      <c r="AM45">
        <v>0</v>
      </c>
      <c r="AN45">
        <v>0.78345500000000001</v>
      </c>
      <c r="AO45">
        <v>0</v>
      </c>
      <c r="AP45">
        <v>0.38429999999999997</v>
      </c>
      <c r="AQ45">
        <v>25.744699000000001</v>
      </c>
      <c r="AR45">
        <v>47.472000000000001</v>
      </c>
      <c r="AS45">
        <v>31.897383000000001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74.696233000000035</v>
      </c>
      <c r="BA45">
        <f t="shared" si="1"/>
        <v>2068.6320959999998</v>
      </c>
      <c r="BB45">
        <v>42</v>
      </c>
      <c r="BD45">
        <v>7.86</v>
      </c>
      <c r="BE45">
        <v>1.95</v>
      </c>
      <c r="BF45">
        <v>0</v>
      </c>
      <c r="BG45">
        <v>1.84</v>
      </c>
      <c r="BH45">
        <v>4.6100000000000003</v>
      </c>
      <c r="BI45">
        <v>0.56999999999999995</v>
      </c>
      <c r="BJ45">
        <v>2.0499999999999998</v>
      </c>
      <c r="BK45">
        <v>0.94</v>
      </c>
      <c r="BL45">
        <v>0</v>
      </c>
      <c r="BM45">
        <v>0.2</v>
      </c>
      <c r="BN45">
        <v>0</v>
      </c>
      <c r="BO45">
        <v>3.78</v>
      </c>
      <c r="BP45">
        <v>0.25</v>
      </c>
      <c r="BQ45">
        <v>2.0099999999999998</v>
      </c>
      <c r="BR45">
        <v>2.19</v>
      </c>
      <c r="BS45">
        <v>1.62</v>
      </c>
      <c r="BT45">
        <v>2.6925150000000002</v>
      </c>
      <c r="BU45">
        <v>1.341844</v>
      </c>
      <c r="BV45">
        <v>2.406215</v>
      </c>
      <c r="BW45">
        <v>1.9429620000000001</v>
      </c>
      <c r="BX45">
        <v>0.97984300000000002</v>
      </c>
      <c r="BY45">
        <v>2.6836869999999999</v>
      </c>
      <c r="BZ45">
        <v>1.3275300000000001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4.7519159999999996</v>
      </c>
      <c r="CK45">
        <v>0.935114</v>
      </c>
      <c r="CL45">
        <v>1.938104</v>
      </c>
      <c r="CM45">
        <v>3.070424</v>
      </c>
      <c r="CN45">
        <v>3.542468</v>
      </c>
      <c r="CO45">
        <v>4.2938999999999998</v>
      </c>
      <c r="CP45">
        <v>4.2581249999999997</v>
      </c>
      <c r="CQ45">
        <v>3.542468</v>
      </c>
      <c r="CR45">
        <v>0.83574999999999999</v>
      </c>
      <c r="CS45">
        <v>2.7933979999999998</v>
      </c>
      <c r="CT45">
        <v>0.49598399999999998</v>
      </c>
      <c r="CU45">
        <v>0</v>
      </c>
      <c r="CV45">
        <v>0</v>
      </c>
      <c r="CW45">
        <v>0.99398600000000004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74.696233000000035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340.90629999999999</v>
      </c>
      <c r="L46">
        <v>437.61</v>
      </c>
      <c r="M46">
        <v>92.91</v>
      </c>
      <c r="N46">
        <v>119.136178</v>
      </c>
      <c r="O46">
        <v>62.39</v>
      </c>
      <c r="P46">
        <v>96.224699999999999</v>
      </c>
      <c r="Q46">
        <v>21.268007000000001</v>
      </c>
      <c r="R46">
        <v>41.7316</v>
      </c>
      <c r="S46">
        <v>26.042400000000001</v>
      </c>
      <c r="T46">
        <v>0.56000000000000005</v>
      </c>
      <c r="U46">
        <v>348.97500000000002</v>
      </c>
      <c r="V46">
        <v>20.73</v>
      </c>
      <c r="W46">
        <v>34.799309999999998</v>
      </c>
      <c r="X46">
        <v>147.515625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8.3321880000000004</v>
      </c>
      <c r="AG46">
        <v>42.488638000000002</v>
      </c>
      <c r="AH46">
        <v>0</v>
      </c>
      <c r="AI46">
        <v>0</v>
      </c>
      <c r="AJ46">
        <v>0</v>
      </c>
      <c r="AK46">
        <v>26.555779999999999</v>
      </c>
      <c r="AL46">
        <v>0</v>
      </c>
      <c r="AM46">
        <v>0</v>
      </c>
      <c r="AN46">
        <v>0.78345500000000001</v>
      </c>
      <c r="AO46">
        <v>0</v>
      </c>
      <c r="AP46">
        <v>0.38429999999999997</v>
      </c>
      <c r="AQ46">
        <v>25.744699000000001</v>
      </c>
      <c r="AR46">
        <v>47.472000000000001</v>
      </c>
      <c r="AS46">
        <v>31.897383000000001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74.696233000000035</v>
      </c>
      <c r="BA46">
        <f t="shared" si="1"/>
        <v>2066.9551959999999</v>
      </c>
      <c r="BB46">
        <v>43</v>
      </c>
      <c r="BD46">
        <v>7.86</v>
      </c>
      <c r="BE46">
        <v>1.95</v>
      </c>
      <c r="BF46">
        <v>0</v>
      </c>
      <c r="BG46">
        <v>1.84</v>
      </c>
      <c r="BH46">
        <v>4.6100000000000003</v>
      </c>
      <c r="BI46">
        <v>0.56999999999999995</v>
      </c>
      <c r="BJ46">
        <v>2.0499999999999998</v>
      </c>
      <c r="BK46">
        <v>0.94</v>
      </c>
      <c r="BL46">
        <v>0</v>
      </c>
      <c r="BM46">
        <v>0.2</v>
      </c>
      <c r="BN46">
        <v>0</v>
      </c>
      <c r="BO46">
        <v>3.78</v>
      </c>
      <c r="BP46">
        <v>0.25</v>
      </c>
      <c r="BQ46">
        <v>2.0099999999999998</v>
      </c>
      <c r="BR46">
        <v>2.19</v>
      </c>
      <c r="BS46">
        <v>1.62</v>
      </c>
      <c r="BT46">
        <v>2.6925150000000002</v>
      </c>
      <c r="BU46">
        <v>1.341844</v>
      </c>
      <c r="BV46">
        <v>2.406215</v>
      </c>
      <c r="BW46">
        <v>1.9429620000000001</v>
      </c>
      <c r="BX46">
        <v>0.97984300000000002</v>
      </c>
      <c r="BY46">
        <v>2.6836869999999999</v>
      </c>
      <c r="BZ46">
        <v>1.3275300000000001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4.7519159999999996</v>
      </c>
      <c r="CK46">
        <v>0.935114</v>
      </c>
      <c r="CL46">
        <v>1.938104</v>
      </c>
      <c r="CM46">
        <v>3.070424</v>
      </c>
      <c r="CN46">
        <v>3.542468</v>
      </c>
      <c r="CO46">
        <v>4.2938999999999998</v>
      </c>
      <c r="CP46">
        <v>4.2581249999999997</v>
      </c>
      <c r="CQ46">
        <v>3.542468</v>
      </c>
      <c r="CR46">
        <v>0.83574999999999999</v>
      </c>
      <c r="CS46">
        <v>2.7933979999999998</v>
      </c>
      <c r="CT46">
        <v>0.49598399999999998</v>
      </c>
      <c r="CU46">
        <v>0</v>
      </c>
      <c r="CV46">
        <v>0</v>
      </c>
      <c r="CW46">
        <v>0.99398600000000004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74.696233000000035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340.90629999999999</v>
      </c>
      <c r="L47">
        <v>437.61</v>
      </c>
      <c r="M47">
        <v>92.91</v>
      </c>
      <c r="N47">
        <v>119.136178</v>
      </c>
      <c r="O47">
        <v>62.39</v>
      </c>
      <c r="P47">
        <v>96.224699999999999</v>
      </c>
      <c r="Q47">
        <v>14.9681</v>
      </c>
      <c r="R47">
        <v>41.7316</v>
      </c>
      <c r="S47">
        <v>21.908297000000001</v>
      </c>
      <c r="T47">
        <v>0.56000000000000005</v>
      </c>
      <c r="U47">
        <v>348.97500000000002</v>
      </c>
      <c r="V47">
        <v>20.73</v>
      </c>
      <c r="W47">
        <v>34.799309999999998</v>
      </c>
      <c r="X47">
        <v>147.515625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8.3321880000000004</v>
      </c>
      <c r="AG47">
        <v>42.488638000000002</v>
      </c>
      <c r="AH47">
        <v>0</v>
      </c>
      <c r="AI47">
        <v>0</v>
      </c>
      <c r="AJ47">
        <v>0</v>
      </c>
      <c r="AK47">
        <v>26.555779999999999</v>
      </c>
      <c r="AL47">
        <v>0</v>
      </c>
      <c r="AM47">
        <v>0</v>
      </c>
      <c r="AN47">
        <v>0.78345500000000001</v>
      </c>
      <c r="AO47">
        <v>0</v>
      </c>
      <c r="AP47">
        <v>0.38429999999999997</v>
      </c>
      <c r="AQ47">
        <v>25.744699000000001</v>
      </c>
      <c r="AR47">
        <v>47.472000000000001</v>
      </c>
      <c r="AS47">
        <v>31.897383000000001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74.935014000000024</v>
      </c>
      <c r="BA47">
        <f t="shared" si="1"/>
        <v>2056.759967</v>
      </c>
      <c r="BB47">
        <v>44</v>
      </c>
      <c r="BD47">
        <v>7.86</v>
      </c>
      <c r="BE47">
        <v>1.95</v>
      </c>
      <c r="BF47">
        <v>0</v>
      </c>
      <c r="BG47">
        <v>1.84</v>
      </c>
      <c r="BH47">
        <v>4.6100000000000003</v>
      </c>
      <c r="BI47">
        <v>0.56999999999999995</v>
      </c>
      <c r="BJ47">
        <v>2.0499999999999998</v>
      </c>
      <c r="BK47">
        <v>0.94</v>
      </c>
      <c r="BL47">
        <v>0</v>
      </c>
      <c r="BM47">
        <v>0.2</v>
      </c>
      <c r="BN47">
        <v>0.68</v>
      </c>
      <c r="BO47">
        <v>3.78</v>
      </c>
      <c r="BP47">
        <v>0.25</v>
      </c>
      <c r="BQ47">
        <v>2.0099999999999998</v>
      </c>
      <c r="BR47">
        <v>2.19</v>
      </c>
      <c r="BS47">
        <v>1.62</v>
      </c>
      <c r="BT47">
        <v>2.6925150000000002</v>
      </c>
      <c r="BU47">
        <v>1.341844</v>
      </c>
      <c r="BV47">
        <v>2.406215</v>
      </c>
      <c r="BW47">
        <v>1.9429620000000001</v>
      </c>
      <c r="BX47">
        <v>0.97984300000000002</v>
      </c>
      <c r="BY47">
        <v>2.6836869999999999</v>
      </c>
      <c r="BZ47">
        <v>1.3275300000000001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4.7519159999999996</v>
      </c>
      <c r="CK47">
        <v>0.935114</v>
      </c>
      <c r="CL47">
        <v>1.938104</v>
      </c>
      <c r="CM47">
        <v>3.070424</v>
      </c>
      <c r="CN47">
        <v>3.542468</v>
      </c>
      <c r="CO47">
        <v>4.2938999999999998</v>
      </c>
      <c r="CP47">
        <v>4.2581249999999997</v>
      </c>
      <c r="CQ47">
        <v>3.542468</v>
      </c>
      <c r="CR47">
        <v>0.83574999999999999</v>
      </c>
      <c r="CS47">
        <v>2.7933979999999998</v>
      </c>
      <c r="CT47">
        <v>5.4765000000000001E-2</v>
      </c>
      <c r="CU47">
        <v>0</v>
      </c>
      <c r="CV47">
        <v>0</v>
      </c>
      <c r="CW47">
        <v>0.99398600000000004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74.935014000000024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340.90629999999999</v>
      </c>
      <c r="L48">
        <v>437.61</v>
      </c>
      <c r="M48">
        <v>92.91</v>
      </c>
      <c r="N48">
        <v>119.136178</v>
      </c>
      <c r="O48">
        <v>62.39</v>
      </c>
      <c r="P48">
        <v>96.224699999999999</v>
      </c>
      <c r="Q48">
        <v>14.9681</v>
      </c>
      <c r="R48">
        <v>41.7316</v>
      </c>
      <c r="S48">
        <v>18.254283999999998</v>
      </c>
      <c r="T48">
        <v>0.56000000000000005</v>
      </c>
      <c r="U48">
        <v>348.97500000000002</v>
      </c>
      <c r="V48">
        <v>20.73</v>
      </c>
      <c r="W48">
        <v>34.799309999999998</v>
      </c>
      <c r="X48">
        <v>147.515625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8.3321880000000004</v>
      </c>
      <c r="AG48">
        <v>42.488638000000002</v>
      </c>
      <c r="AH48">
        <v>0</v>
      </c>
      <c r="AI48">
        <v>0</v>
      </c>
      <c r="AJ48">
        <v>0</v>
      </c>
      <c r="AK48">
        <v>26.555779999999999</v>
      </c>
      <c r="AL48">
        <v>0</v>
      </c>
      <c r="AM48">
        <v>0</v>
      </c>
      <c r="AN48">
        <v>0.78345500000000001</v>
      </c>
      <c r="AO48">
        <v>0</v>
      </c>
      <c r="AP48">
        <v>0.38429999999999997</v>
      </c>
      <c r="AQ48">
        <v>25.744699000000001</v>
      </c>
      <c r="AR48">
        <v>47.472000000000001</v>
      </c>
      <c r="AS48">
        <v>31.897383000000001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74.88024900000002</v>
      </c>
      <c r="BA48">
        <f t="shared" si="1"/>
        <v>2053.0511889999998</v>
      </c>
      <c r="BB48">
        <v>45</v>
      </c>
      <c r="BD48">
        <v>7.86</v>
      </c>
      <c r="BE48">
        <v>1.95</v>
      </c>
      <c r="BF48">
        <v>0</v>
      </c>
      <c r="BG48">
        <v>1.84</v>
      </c>
      <c r="BH48">
        <v>4.6100000000000003</v>
      </c>
      <c r="BI48">
        <v>0.56999999999999995</v>
      </c>
      <c r="BJ48">
        <v>2.0499999999999998</v>
      </c>
      <c r="BK48">
        <v>0.94</v>
      </c>
      <c r="BL48">
        <v>0</v>
      </c>
      <c r="BM48">
        <v>0.2</v>
      </c>
      <c r="BN48">
        <v>0.68</v>
      </c>
      <c r="BO48">
        <v>3.78</v>
      </c>
      <c r="BP48">
        <v>0.25</v>
      </c>
      <c r="BQ48">
        <v>2.0099999999999998</v>
      </c>
      <c r="BR48">
        <v>2.19</v>
      </c>
      <c r="BS48">
        <v>1.62</v>
      </c>
      <c r="BT48">
        <v>2.6925150000000002</v>
      </c>
      <c r="BU48">
        <v>1.341844</v>
      </c>
      <c r="BV48">
        <v>2.406215</v>
      </c>
      <c r="BW48">
        <v>1.9429620000000001</v>
      </c>
      <c r="BX48">
        <v>0.97984300000000002</v>
      </c>
      <c r="BY48">
        <v>2.6836869999999999</v>
      </c>
      <c r="BZ48">
        <v>1.3275300000000001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4.7519159999999996</v>
      </c>
      <c r="CK48">
        <v>0.935114</v>
      </c>
      <c r="CL48">
        <v>1.938104</v>
      </c>
      <c r="CM48">
        <v>3.070424</v>
      </c>
      <c r="CN48">
        <v>3.542468</v>
      </c>
      <c r="CO48">
        <v>4.2938999999999998</v>
      </c>
      <c r="CP48">
        <v>4.2581249999999997</v>
      </c>
      <c r="CQ48">
        <v>3.542468</v>
      </c>
      <c r="CR48">
        <v>0.83574999999999999</v>
      </c>
      <c r="CS48">
        <v>2.7933979999999998</v>
      </c>
      <c r="CT48">
        <v>0</v>
      </c>
      <c r="CU48">
        <v>0</v>
      </c>
      <c r="CV48">
        <v>0</v>
      </c>
      <c r="CW48">
        <v>0.99398600000000004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74.88024900000002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340.90629999999999</v>
      </c>
      <c r="L49">
        <v>437.61</v>
      </c>
      <c r="M49">
        <v>92.91</v>
      </c>
      <c r="N49">
        <v>119.136178</v>
      </c>
      <c r="O49">
        <v>62.39</v>
      </c>
      <c r="P49">
        <v>96.224699999999999</v>
      </c>
      <c r="Q49">
        <v>14.9681</v>
      </c>
      <c r="R49">
        <v>41.7316</v>
      </c>
      <c r="S49">
        <v>18.048400000000001</v>
      </c>
      <c r="T49">
        <v>0.56000000000000005</v>
      </c>
      <c r="U49">
        <v>348.97500000000002</v>
      </c>
      <c r="V49">
        <v>20.73</v>
      </c>
      <c r="W49">
        <v>34.799309999999998</v>
      </c>
      <c r="X49">
        <v>147.515625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8.3321880000000004</v>
      </c>
      <c r="AG49">
        <v>42.488638000000002</v>
      </c>
      <c r="AH49">
        <v>0</v>
      </c>
      <c r="AI49">
        <v>0</v>
      </c>
      <c r="AJ49">
        <v>0</v>
      </c>
      <c r="AK49">
        <v>26.555779999999999</v>
      </c>
      <c r="AL49">
        <v>0</v>
      </c>
      <c r="AM49">
        <v>0</v>
      </c>
      <c r="AN49">
        <v>0.78345500000000001</v>
      </c>
      <c r="AO49">
        <v>0</v>
      </c>
      <c r="AP49">
        <v>0.38429999999999997</v>
      </c>
      <c r="AQ49">
        <v>25.744699000000001</v>
      </c>
      <c r="AR49">
        <v>47.472000000000001</v>
      </c>
      <c r="AS49">
        <v>31.897383000000001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75.605754000000019</v>
      </c>
      <c r="BA49">
        <f t="shared" si="1"/>
        <v>2053.5708100000002</v>
      </c>
      <c r="BB49">
        <v>46</v>
      </c>
      <c r="BD49">
        <v>7.86</v>
      </c>
      <c r="BE49">
        <v>1.95</v>
      </c>
      <c r="BF49">
        <v>0</v>
      </c>
      <c r="BG49">
        <v>1.84</v>
      </c>
      <c r="BH49">
        <v>5.0999999999999996</v>
      </c>
      <c r="BI49">
        <v>0.56999999999999995</v>
      </c>
      <c r="BJ49">
        <v>2.0499999999999998</v>
      </c>
      <c r="BK49">
        <v>0.94</v>
      </c>
      <c r="BL49">
        <v>0</v>
      </c>
      <c r="BM49">
        <v>0.2</v>
      </c>
      <c r="BN49">
        <v>0.68</v>
      </c>
      <c r="BO49">
        <v>3.78</v>
      </c>
      <c r="BP49">
        <v>0.25</v>
      </c>
      <c r="BQ49">
        <v>2.0099999999999998</v>
      </c>
      <c r="BR49">
        <v>2.19</v>
      </c>
      <c r="BS49">
        <v>1.62</v>
      </c>
      <c r="BT49">
        <v>2.6925150000000002</v>
      </c>
      <c r="BU49">
        <v>1.341844</v>
      </c>
      <c r="BV49">
        <v>2.406215</v>
      </c>
      <c r="BW49">
        <v>1.9429620000000001</v>
      </c>
      <c r="BX49">
        <v>0.97984300000000002</v>
      </c>
      <c r="BY49">
        <v>2.6836869999999999</v>
      </c>
      <c r="BZ49">
        <v>1.3275300000000001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4.9874210000000003</v>
      </c>
      <c r="CK49">
        <v>0.935114</v>
      </c>
      <c r="CL49">
        <v>1.938104</v>
      </c>
      <c r="CM49">
        <v>3.070424</v>
      </c>
      <c r="CN49">
        <v>3.542468</v>
      </c>
      <c r="CO49">
        <v>4.2938999999999998</v>
      </c>
      <c r="CP49">
        <v>4.2581249999999997</v>
      </c>
      <c r="CQ49">
        <v>3.542468</v>
      </c>
      <c r="CR49">
        <v>0.83574999999999999</v>
      </c>
      <c r="CS49">
        <v>2.7933979999999998</v>
      </c>
      <c r="CT49">
        <v>0</v>
      </c>
      <c r="CU49">
        <v>0</v>
      </c>
      <c r="CV49">
        <v>0</v>
      </c>
      <c r="CW49">
        <v>0.99398600000000004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75.605754000000019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340.90629999999999</v>
      </c>
      <c r="L50">
        <v>362.61</v>
      </c>
      <c r="M50">
        <v>92.91</v>
      </c>
      <c r="N50">
        <v>119.136178</v>
      </c>
      <c r="O50">
        <v>62.39</v>
      </c>
      <c r="P50">
        <v>96.224699999999999</v>
      </c>
      <c r="Q50">
        <v>14.9681</v>
      </c>
      <c r="R50">
        <v>41.7316</v>
      </c>
      <c r="S50">
        <v>18.048400000000001</v>
      </c>
      <c r="T50">
        <v>0.56000000000000005</v>
      </c>
      <c r="U50">
        <v>348.97500000000002</v>
      </c>
      <c r="V50">
        <v>20.73</v>
      </c>
      <c r="W50">
        <v>34.799309999999998</v>
      </c>
      <c r="X50">
        <v>147.515625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8.3321880000000004</v>
      </c>
      <c r="AG50">
        <v>42.488638000000002</v>
      </c>
      <c r="AH50">
        <v>0</v>
      </c>
      <c r="AI50">
        <v>0</v>
      </c>
      <c r="AJ50">
        <v>0</v>
      </c>
      <c r="AK50">
        <v>26.555779999999999</v>
      </c>
      <c r="AL50">
        <v>0</v>
      </c>
      <c r="AM50">
        <v>0</v>
      </c>
      <c r="AN50">
        <v>0.78345500000000001</v>
      </c>
      <c r="AO50">
        <v>0</v>
      </c>
      <c r="AP50">
        <v>0.38429999999999997</v>
      </c>
      <c r="AQ50">
        <v>25.744699000000001</v>
      </c>
      <c r="AR50">
        <v>47.472000000000001</v>
      </c>
      <c r="AS50">
        <v>31.897383000000001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75.885015000000038</v>
      </c>
      <c r="BA50">
        <f t="shared" si="1"/>
        <v>1978.8500710000001</v>
      </c>
      <c r="BB50">
        <v>47</v>
      </c>
      <c r="BD50">
        <v>7.86</v>
      </c>
      <c r="BE50">
        <v>1.95</v>
      </c>
      <c r="BF50">
        <v>0</v>
      </c>
      <c r="BG50">
        <v>1.84</v>
      </c>
      <c r="BH50">
        <v>5.0999999999999996</v>
      </c>
      <c r="BI50">
        <v>0.56999999999999995</v>
      </c>
      <c r="BJ50">
        <v>2.0499999999999998</v>
      </c>
      <c r="BK50">
        <v>0.94</v>
      </c>
      <c r="BL50">
        <v>0</v>
      </c>
      <c r="BM50">
        <v>0.2</v>
      </c>
      <c r="BN50">
        <v>0.68</v>
      </c>
      <c r="BO50">
        <v>3.78</v>
      </c>
      <c r="BP50">
        <v>0.25</v>
      </c>
      <c r="BQ50">
        <v>2.0099999999999998</v>
      </c>
      <c r="BR50">
        <v>2.19</v>
      </c>
      <c r="BS50">
        <v>1.62</v>
      </c>
      <c r="BT50">
        <v>2.6925150000000002</v>
      </c>
      <c r="BU50">
        <v>1.341844</v>
      </c>
      <c r="BV50">
        <v>2.406215</v>
      </c>
      <c r="BW50">
        <v>1.9429620000000001</v>
      </c>
      <c r="BX50">
        <v>0.97984300000000002</v>
      </c>
      <c r="BY50">
        <v>2.6836869999999999</v>
      </c>
      <c r="BZ50">
        <v>1.3275300000000001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5.2666820000000003</v>
      </c>
      <c r="CK50">
        <v>0.935114</v>
      </c>
      <c r="CL50">
        <v>1.938104</v>
      </c>
      <c r="CM50">
        <v>3.070424</v>
      </c>
      <c r="CN50">
        <v>3.542468</v>
      </c>
      <c r="CO50">
        <v>4.2938999999999998</v>
      </c>
      <c r="CP50">
        <v>4.2581249999999997</v>
      </c>
      <c r="CQ50">
        <v>3.542468</v>
      </c>
      <c r="CR50">
        <v>0.83574999999999999</v>
      </c>
      <c r="CS50">
        <v>2.7933979999999998</v>
      </c>
      <c r="CT50">
        <v>0</v>
      </c>
      <c r="CU50">
        <v>0</v>
      </c>
      <c r="CV50">
        <v>0</v>
      </c>
      <c r="CW50">
        <v>0.99398600000000004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75.885015000000038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340.90629999999999</v>
      </c>
      <c r="L51">
        <v>395.84926200000001</v>
      </c>
      <c r="M51">
        <v>92.91</v>
      </c>
      <c r="N51">
        <v>119.136178</v>
      </c>
      <c r="O51">
        <v>62.39</v>
      </c>
      <c r="P51">
        <v>96.224699999999999</v>
      </c>
      <c r="Q51">
        <v>14.491300000000001</v>
      </c>
      <c r="R51">
        <v>41.7316</v>
      </c>
      <c r="S51">
        <v>18.048400000000001</v>
      </c>
      <c r="T51">
        <v>0.56000000000000005</v>
      </c>
      <c r="U51">
        <v>348.97500000000002</v>
      </c>
      <c r="V51">
        <v>20.73</v>
      </c>
      <c r="W51">
        <v>34.799309999999998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8.3321880000000004</v>
      </c>
      <c r="AG51">
        <v>42.488638000000002</v>
      </c>
      <c r="AH51">
        <v>0</v>
      </c>
      <c r="AI51">
        <v>0</v>
      </c>
      <c r="AJ51">
        <v>0</v>
      </c>
      <c r="AK51">
        <v>26.555779999999999</v>
      </c>
      <c r="AL51">
        <v>0</v>
      </c>
      <c r="AM51">
        <v>0</v>
      </c>
      <c r="AN51">
        <v>0.78345500000000001</v>
      </c>
      <c r="AO51">
        <v>0</v>
      </c>
      <c r="AP51">
        <v>0.38429999999999997</v>
      </c>
      <c r="AQ51">
        <v>27.989108999999999</v>
      </c>
      <c r="AR51">
        <v>47.472000000000001</v>
      </c>
      <c r="AS51">
        <v>31.897383000000001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76.562034000000011</v>
      </c>
      <c r="BA51">
        <f t="shared" si="1"/>
        <v>2014.5339619999997</v>
      </c>
      <c r="BB51">
        <v>48</v>
      </c>
      <c r="BD51">
        <v>7.86</v>
      </c>
      <c r="BE51">
        <v>1.95</v>
      </c>
      <c r="BF51">
        <v>0</v>
      </c>
      <c r="BG51">
        <v>1.84</v>
      </c>
      <c r="BH51">
        <v>5.0999999999999996</v>
      </c>
      <c r="BI51">
        <v>0.56999999999999995</v>
      </c>
      <c r="BJ51">
        <v>2.0499999999999998</v>
      </c>
      <c r="BK51">
        <v>0.94</v>
      </c>
      <c r="BL51">
        <v>0</v>
      </c>
      <c r="BM51">
        <v>0.2</v>
      </c>
      <c r="BN51">
        <v>1.31</v>
      </c>
      <c r="BO51">
        <v>3.78</v>
      </c>
      <c r="BP51">
        <v>0.25</v>
      </c>
      <c r="BQ51">
        <v>2.0099999999999998</v>
      </c>
      <c r="BR51">
        <v>2.19</v>
      </c>
      <c r="BS51">
        <v>1.62</v>
      </c>
      <c r="BT51">
        <v>2.6925150000000002</v>
      </c>
      <c r="BU51">
        <v>1.341844</v>
      </c>
      <c r="BV51">
        <v>2.406215</v>
      </c>
      <c r="BW51">
        <v>1.9429620000000001</v>
      </c>
      <c r="BX51">
        <v>0.97984300000000002</v>
      </c>
      <c r="BY51">
        <v>2.6836869999999999</v>
      </c>
      <c r="BZ51">
        <v>1.3275300000000001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5.313701</v>
      </c>
      <c r="CK51">
        <v>0.935114</v>
      </c>
      <c r="CL51">
        <v>1.938104</v>
      </c>
      <c r="CM51">
        <v>3.070424</v>
      </c>
      <c r="CN51">
        <v>3.542468</v>
      </c>
      <c r="CO51">
        <v>4.2938999999999998</v>
      </c>
      <c r="CP51">
        <v>4.2581249999999997</v>
      </c>
      <c r="CQ51">
        <v>3.542468</v>
      </c>
      <c r="CR51">
        <v>0.83574999999999999</v>
      </c>
      <c r="CS51">
        <v>2.7933979999999998</v>
      </c>
      <c r="CT51">
        <v>0</v>
      </c>
      <c r="CU51">
        <v>0</v>
      </c>
      <c r="CV51">
        <v>0</v>
      </c>
      <c r="CW51">
        <v>0.99398600000000004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76.562034000000011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340.90629999999999</v>
      </c>
      <c r="L52">
        <v>436.94773800000002</v>
      </c>
      <c r="M52">
        <v>92.91</v>
      </c>
      <c r="N52">
        <v>119.136178</v>
      </c>
      <c r="O52">
        <v>62.39</v>
      </c>
      <c r="P52">
        <v>96.224699999999999</v>
      </c>
      <c r="Q52">
        <v>14.491300000000001</v>
      </c>
      <c r="R52">
        <v>41.7316</v>
      </c>
      <c r="S52">
        <v>18.048400000000001</v>
      </c>
      <c r="T52">
        <v>0.56000000000000005</v>
      </c>
      <c r="U52">
        <v>348.97500000000002</v>
      </c>
      <c r="V52">
        <v>20.73</v>
      </c>
      <c r="W52">
        <v>34.799309999999998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8.3321880000000004</v>
      </c>
      <c r="AG52">
        <v>42.488638000000002</v>
      </c>
      <c r="AH52">
        <v>0</v>
      </c>
      <c r="AI52">
        <v>0</v>
      </c>
      <c r="AJ52">
        <v>0</v>
      </c>
      <c r="AK52">
        <v>26.555779999999999</v>
      </c>
      <c r="AL52">
        <v>0</v>
      </c>
      <c r="AM52">
        <v>0</v>
      </c>
      <c r="AN52">
        <v>0.78345500000000001</v>
      </c>
      <c r="AO52">
        <v>0</v>
      </c>
      <c r="AP52">
        <v>0.38429999999999997</v>
      </c>
      <c r="AQ52">
        <v>27.989108999999999</v>
      </c>
      <c r="AR52">
        <v>47.472000000000001</v>
      </c>
      <c r="AS52">
        <v>31.897383000000001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76.562034000000011</v>
      </c>
      <c r="BA52">
        <f t="shared" si="1"/>
        <v>2055.6324379999996</v>
      </c>
      <c r="BB52">
        <v>49</v>
      </c>
      <c r="BD52">
        <v>7.86</v>
      </c>
      <c r="BE52">
        <v>1.95</v>
      </c>
      <c r="BF52">
        <v>0</v>
      </c>
      <c r="BG52">
        <v>1.84</v>
      </c>
      <c r="BH52">
        <v>5.0999999999999996</v>
      </c>
      <c r="BI52">
        <v>0.56999999999999995</v>
      </c>
      <c r="BJ52">
        <v>2.0499999999999998</v>
      </c>
      <c r="BK52">
        <v>0.94</v>
      </c>
      <c r="BL52">
        <v>0</v>
      </c>
      <c r="BM52">
        <v>0.2</v>
      </c>
      <c r="BN52">
        <v>1.31</v>
      </c>
      <c r="BO52">
        <v>3.78</v>
      </c>
      <c r="BP52">
        <v>0.25</v>
      </c>
      <c r="BQ52">
        <v>2.0099999999999998</v>
      </c>
      <c r="BR52">
        <v>2.19</v>
      </c>
      <c r="BS52">
        <v>1.62</v>
      </c>
      <c r="BT52">
        <v>2.6925150000000002</v>
      </c>
      <c r="BU52">
        <v>1.341844</v>
      </c>
      <c r="BV52">
        <v>2.406215</v>
      </c>
      <c r="BW52">
        <v>1.9429620000000001</v>
      </c>
      <c r="BX52">
        <v>0.97984300000000002</v>
      </c>
      <c r="BY52">
        <v>2.6836869999999999</v>
      </c>
      <c r="BZ52">
        <v>1.3275300000000001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5.313701</v>
      </c>
      <c r="CK52">
        <v>0.935114</v>
      </c>
      <c r="CL52">
        <v>1.938104</v>
      </c>
      <c r="CM52">
        <v>3.070424</v>
      </c>
      <c r="CN52">
        <v>3.542468</v>
      </c>
      <c r="CO52">
        <v>4.2938999999999998</v>
      </c>
      <c r="CP52">
        <v>4.2581249999999997</v>
      </c>
      <c r="CQ52">
        <v>3.542468</v>
      </c>
      <c r="CR52">
        <v>0.83574999999999999</v>
      </c>
      <c r="CS52">
        <v>2.7933979999999998</v>
      </c>
      <c r="CT52">
        <v>0</v>
      </c>
      <c r="CU52">
        <v>0</v>
      </c>
      <c r="CV52">
        <v>0</v>
      </c>
      <c r="CW52">
        <v>0.99398600000000004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76.562034000000011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340.90629999999999</v>
      </c>
      <c r="L53">
        <v>404.36462799999998</v>
      </c>
      <c r="M53">
        <v>92.91</v>
      </c>
      <c r="N53">
        <v>119.136178</v>
      </c>
      <c r="O53">
        <v>62.39</v>
      </c>
      <c r="P53">
        <v>96.224699999999999</v>
      </c>
      <c r="Q53">
        <v>14.491300000000001</v>
      </c>
      <c r="R53">
        <v>30.928000000000001</v>
      </c>
      <c r="S53">
        <v>18.048400000000001</v>
      </c>
      <c r="T53">
        <v>0.56000000000000005</v>
      </c>
      <c r="U53">
        <v>348.97500000000002</v>
      </c>
      <c r="V53">
        <v>14.37</v>
      </c>
      <c r="W53">
        <v>26.1234</v>
      </c>
      <c r="X53">
        <v>111.26090000000001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8.3321880000000004</v>
      </c>
      <c r="AG53">
        <v>42.488638000000002</v>
      </c>
      <c r="AH53">
        <v>0</v>
      </c>
      <c r="AI53">
        <v>0</v>
      </c>
      <c r="AJ53">
        <v>0</v>
      </c>
      <c r="AK53">
        <v>26.555779999999999</v>
      </c>
      <c r="AL53">
        <v>0</v>
      </c>
      <c r="AM53">
        <v>0</v>
      </c>
      <c r="AN53">
        <v>0.78345500000000001</v>
      </c>
      <c r="AO53">
        <v>0</v>
      </c>
      <c r="AP53">
        <v>0.76859999999999995</v>
      </c>
      <c r="AQ53">
        <v>41.983663999999997</v>
      </c>
      <c r="AR53">
        <v>48.024000000000001</v>
      </c>
      <c r="AS53">
        <v>31.897383000000001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76.872034000000014</v>
      </c>
      <c r="BA53">
        <f t="shared" si="1"/>
        <v>1976.1959479999994</v>
      </c>
      <c r="BB53">
        <v>50</v>
      </c>
      <c r="BD53">
        <v>7.74</v>
      </c>
      <c r="BE53">
        <v>1.95</v>
      </c>
      <c r="BF53">
        <v>0</v>
      </c>
      <c r="BG53">
        <v>1.84</v>
      </c>
      <c r="BH53">
        <v>5.0999999999999996</v>
      </c>
      <c r="BI53">
        <v>0.56999999999999995</v>
      </c>
      <c r="BJ53">
        <v>2.0499999999999998</v>
      </c>
      <c r="BK53">
        <v>0.94</v>
      </c>
      <c r="BL53">
        <v>0</v>
      </c>
      <c r="BM53">
        <v>0.2</v>
      </c>
      <c r="BN53">
        <v>1.74</v>
      </c>
      <c r="BO53">
        <v>3.78</v>
      </c>
      <c r="BP53">
        <v>0.25</v>
      </c>
      <c r="BQ53">
        <v>2.0099999999999998</v>
      </c>
      <c r="BR53">
        <v>2.19</v>
      </c>
      <c r="BS53">
        <v>1.62</v>
      </c>
      <c r="BT53">
        <v>2.6925150000000002</v>
      </c>
      <c r="BU53">
        <v>1.341844</v>
      </c>
      <c r="BV53">
        <v>2.406215</v>
      </c>
      <c r="BW53">
        <v>1.9429620000000001</v>
      </c>
      <c r="BX53">
        <v>0.97984300000000002</v>
      </c>
      <c r="BY53">
        <v>2.6836869999999999</v>
      </c>
      <c r="BZ53">
        <v>1.3275300000000001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5.313701</v>
      </c>
      <c r="CK53">
        <v>0.935114</v>
      </c>
      <c r="CL53">
        <v>1.938104</v>
      </c>
      <c r="CM53">
        <v>3.070424</v>
      </c>
      <c r="CN53">
        <v>3.542468</v>
      </c>
      <c r="CO53">
        <v>4.2938999999999998</v>
      </c>
      <c r="CP53">
        <v>4.2581249999999997</v>
      </c>
      <c r="CQ53">
        <v>3.542468</v>
      </c>
      <c r="CR53">
        <v>0.83574999999999999</v>
      </c>
      <c r="CS53">
        <v>2.7933979999999998</v>
      </c>
      <c r="CT53">
        <v>0</v>
      </c>
      <c r="CU53">
        <v>0</v>
      </c>
      <c r="CV53">
        <v>0</v>
      </c>
      <c r="CW53">
        <v>0.99398600000000004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76.872034000000014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320.97899999999998</v>
      </c>
      <c r="L54">
        <v>301.27480000000003</v>
      </c>
      <c r="M54">
        <v>92.91</v>
      </c>
      <c r="N54">
        <v>119.136178</v>
      </c>
      <c r="O54">
        <v>62.39</v>
      </c>
      <c r="P54">
        <v>96.224699999999999</v>
      </c>
      <c r="Q54">
        <v>14.491300000000001</v>
      </c>
      <c r="R54">
        <v>30.928000000000001</v>
      </c>
      <c r="S54">
        <v>18.048400000000001</v>
      </c>
      <c r="T54">
        <v>0.56000000000000005</v>
      </c>
      <c r="U54">
        <v>348.97500000000002</v>
      </c>
      <c r="V54">
        <v>20.73</v>
      </c>
      <c r="W54">
        <v>26.1234</v>
      </c>
      <c r="X54">
        <v>117.26090000000001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8.3321880000000004</v>
      </c>
      <c r="AG54">
        <v>42.488638000000002</v>
      </c>
      <c r="AH54">
        <v>0</v>
      </c>
      <c r="AI54">
        <v>0</v>
      </c>
      <c r="AJ54">
        <v>0</v>
      </c>
      <c r="AK54">
        <v>26.555779999999999</v>
      </c>
      <c r="AL54">
        <v>0</v>
      </c>
      <c r="AM54">
        <v>0</v>
      </c>
      <c r="AN54">
        <v>0.78345500000000001</v>
      </c>
      <c r="AO54">
        <v>0</v>
      </c>
      <c r="AP54">
        <v>0.76859999999999995</v>
      </c>
      <c r="AQ54">
        <v>41.983663999999997</v>
      </c>
      <c r="AR54">
        <v>48.024000000000001</v>
      </c>
      <c r="AS54">
        <v>31.897383000000001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76.80203400000002</v>
      </c>
      <c r="BA54">
        <f t="shared" si="1"/>
        <v>1865.4688199999996</v>
      </c>
      <c r="BB54">
        <v>51</v>
      </c>
      <c r="BD54">
        <v>7.74</v>
      </c>
      <c r="BE54">
        <v>1.95</v>
      </c>
      <c r="BF54">
        <v>0</v>
      </c>
      <c r="BG54">
        <v>1.84</v>
      </c>
      <c r="BH54">
        <v>5.0999999999999996</v>
      </c>
      <c r="BI54">
        <v>0.55000000000000004</v>
      </c>
      <c r="BJ54">
        <v>2</v>
      </c>
      <c r="BK54">
        <v>0.94</v>
      </c>
      <c r="BL54">
        <v>0</v>
      </c>
      <c r="BM54">
        <v>0.2</v>
      </c>
      <c r="BN54">
        <v>1.74</v>
      </c>
      <c r="BO54">
        <v>3.78</v>
      </c>
      <c r="BP54">
        <v>0.25</v>
      </c>
      <c r="BQ54">
        <v>2.0099999999999998</v>
      </c>
      <c r="BR54">
        <v>2.19</v>
      </c>
      <c r="BS54">
        <v>1.62</v>
      </c>
      <c r="BT54">
        <v>2.6925150000000002</v>
      </c>
      <c r="BU54">
        <v>1.341844</v>
      </c>
      <c r="BV54">
        <v>2.406215</v>
      </c>
      <c r="BW54">
        <v>1.9429620000000001</v>
      </c>
      <c r="BX54">
        <v>0.97984300000000002</v>
      </c>
      <c r="BY54">
        <v>2.6836869999999999</v>
      </c>
      <c r="BZ54">
        <v>1.3275300000000001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5.313701</v>
      </c>
      <c r="CK54">
        <v>0.935114</v>
      </c>
      <c r="CL54">
        <v>1.938104</v>
      </c>
      <c r="CM54">
        <v>3.070424</v>
      </c>
      <c r="CN54">
        <v>3.542468</v>
      </c>
      <c r="CO54">
        <v>4.2938999999999998</v>
      </c>
      <c r="CP54">
        <v>4.2581249999999997</v>
      </c>
      <c r="CQ54">
        <v>3.542468</v>
      </c>
      <c r="CR54">
        <v>0.83574999999999999</v>
      </c>
      <c r="CS54">
        <v>2.7933979999999998</v>
      </c>
      <c r="CT54">
        <v>0</v>
      </c>
      <c r="CU54">
        <v>0</v>
      </c>
      <c r="CV54">
        <v>0</v>
      </c>
      <c r="CW54">
        <v>0.99398600000000004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76.80203400000002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300.17899999999997</v>
      </c>
      <c r="L55">
        <v>238.51070000000001</v>
      </c>
      <c r="M55">
        <v>92.91</v>
      </c>
      <c r="N55">
        <v>119.136178</v>
      </c>
      <c r="O55">
        <v>62.39</v>
      </c>
      <c r="P55">
        <v>96.224699999999999</v>
      </c>
      <c r="Q55">
        <v>14.491300000000001</v>
      </c>
      <c r="R55">
        <v>30.928000000000001</v>
      </c>
      <c r="S55">
        <v>18.048400000000001</v>
      </c>
      <c r="T55">
        <v>0.56000000000000005</v>
      </c>
      <c r="U55">
        <v>348.97500000000002</v>
      </c>
      <c r="V55">
        <v>14.37</v>
      </c>
      <c r="W55">
        <v>26.1234</v>
      </c>
      <c r="X55">
        <v>111.26090000000001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8.3321880000000004</v>
      </c>
      <c r="AG55">
        <v>42.488638000000002</v>
      </c>
      <c r="AH55">
        <v>0</v>
      </c>
      <c r="AI55">
        <v>0</v>
      </c>
      <c r="AJ55">
        <v>0</v>
      </c>
      <c r="AK55">
        <v>26.555779999999999</v>
      </c>
      <c r="AL55">
        <v>0</v>
      </c>
      <c r="AM55">
        <v>0</v>
      </c>
      <c r="AN55">
        <v>0.78345500000000001</v>
      </c>
      <c r="AO55">
        <v>0</v>
      </c>
      <c r="AP55">
        <v>0.76859999999999995</v>
      </c>
      <c r="AQ55">
        <v>41.983663999999997</v>
      </c>
      <c r="AR55">
        <v>47.472000000000001</v>
      </c>
      <c r="AS55">
        <v>31.897383000000001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76.372034000000028</v>
      </c>
      <c r="BA55">
        <f t="shared" si="1"/>
        <v>1768.5627199999999</v>
      </c>
      <c r="BB55">
        <v>52</v>
      </c>
      <c r="BD55">
        <v>7.74</v>
      </c>
      <c r="BE55">
        <v>1.95</v>
      </c>
      <c r="BF55">
        <v>0</v>
      </c>
      <c r="BG55">
        <v>1.84</v>
      </c>
      <c r="BH55">
        <v>5.0999999999999996</v>
      </c>
      <c r="BI55">
        <v>0.55000000000000004</v>
      </c>
      <c r="BJ55">
        <v>2</v>
      </c>
      <c r="BK55">
        <v>0.94</v>
      </c>
      <c r="BL55">
        <v>0</v>
      </c>
      <c r="BM55">
        <v>0.2</v>
      </c>
      <c r="BN55">
        <v>1.31</v>
      </c>
      <c r="BO55">
        <v>3.78</v>
      </c>
      <c r="BP55">
        <v>0.25</v>
      </c>
      <c r="BQ55">
        <v>2.0099999999999998</v>
      </c>
      <c r="BR55">
        <v>2.19</v>
      </c>
      <c r="BS55">
        <v>1.62</v>
      </c>
      <c r="BT55">
        <v>2.6925150000000002</v>
      </c>
      <c r="BU55">
        <v>1.341844</v>
      </c>
      <c r="BV55">
        <v>2.406215</v>
      </c>
      <c r="BW55">
        <v>1.9429620000000001</v>
      </c>
      <c r="BX55">
        <v>0.97984300000000002</v>
      </c>
      <c r="BY55">
        <v>2.6836869999999999</v>
      </c>
      <c r="BZ55">
        <v>1.3275300000000001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5.313701</v>
      </c>
      <c r="CK55">
        <v>0.935114</v>
      </c>
      <c r="CL55">
        <v>1.938104</v>
      </c>
      <c r="CM55">
        <v>3.070424</v>
      </c>
      <c r="CN55">
        <v>3.542468</v>
      </c>
      <c r="CO55">
        <v>4.2938999999999998</v>
      </c>
      <c r="CP55">
        <v>4.2581249999999997</v>
      </c>
      <c r="CQ55">
        <v>3.542468</v>
      </c>
      <c r="CR55">
        <v>0.83574999999999999</v>
      </c>
      <c r="CS55">
        <v>2.7933979999999998</v>
      </c>
      <c r="CT55">
        <v>0</v>
      </c>
      <c r="CU55">
        <v>0</v>
      </c>
      <c r="CV55">
        <v>0</v>
      </c>
      <c r="CW55">
        <v>0.99398600000000004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76.372034000000028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300.17899999999997</v>
      </c>
      <c r="L56">
        <v>238.51070000000001</v>
      </c>
      <c r="M56">
        <v>92.91</v>
      </c>
      <c r="N56">
        <v>119.136178</v>
      </c>
      <c r="O56">
        <v>62.39</v>
      </c>
      <c r="P56">
        <v>96.224699999999999</v>
      </c>
      <c r="Q56">
        <v>14.491300000000001</v>
      </c>
      <c r="R56">
        <v>30.928000000000001</v>
      </c>
      <c r="S56">
        <v>18.048400000000001</v>
      </c>
      <c r="T56">
        <v>0.56000000000000005</v>
      </c>
      <c r="U56">
        <v>348.97500000000002</v>
      </c>
      <c r="V56">
        <v>14.37</v>
      </c>
      <c r="W56">
        <v>26.1234</v>
      </c>
      <c r="X56">
        <v>111.26090000000001</v>
      </c>
      <c r="Y56">
        <v>0</v>
      </c>
      <c r="Z56">
        <v>6.38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8.3321880000000004</v>
      </c>
      <c r="AG56">
        <v>42.488638000000002</v>
      </c>
      <c r="AH56">
        <v>0</v>
      </c>
      <c r="AI56">
        <v>0</v>
      </c>
      <c r="AJ56">
        <v>0</v>
      </c>
      <c r="AK56">
        <v>26.555779999999999</v>
      </c>
      <c r="AL56">
        <v>0</v>
      </c>
      <c r="AM56">
        <v>0</v>
      </c>
      <c r="AN56">
        <v>0.78345500000000001</v>
      </c>
      <c r="AO56">
        <v>0</v>
      </c>
      <c r="AP56">
        <v>0.76859999999999995</v>
      </c>
      <c r="AQ56">
        <v>41.983663999999997</v>
      </c>
      <c r="AR56">
        <v>47.472000000000001</v>
      </c>
      <c r="AS56">
        <v>31.897383000000001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76.372034000000028</v>
      </c>
      <c r="BA56">
        <f t="shared" si="1"/>
        <v>1768.3889200000001</v>
      </c>
      <c r="BB56">
        <v>53</v>
      </c>
      <c r="BD56">
        <v>7.74</v>
      </c>
      <c r="BE56">
        <v>1.95</v>
      </c>
      <c r="BF56">
        <v>0</v>
      </c>
      <c r="BG56">
        <v>1.84</v>
      </c>
      <c r="BH56">
        <v>5.0999999999999996</v>
      </c>
      <c r="BI56">
        <v>0.55000000000000004</v>
      </c>
      <c r="BJ56">
        <v>2</v>
      </c>
      <c r="BK56">
        <v>0.94</v>
      </c>
      <c r="BL56">
        <v>0</v>
      </c>
      <c r="BM56">
        <v>0.2</v>
      </c>
      <c r="BN56">
        <v>1.31</v>
      </c>
      <c r="BO56">
        <v>3.78</v>
      </c>
      <c r="BP56">
        <v>0.25</v>
      </c>
      <c r="BQ56">
        <v>2.0099999999999998</v>
      </c>
      <c r="BR56">
        <v>2.19</v>
      </c>
      <c r="BS56">
        <v>1.62</v>
      </c>
      <c r="BT56">
        <v>2.6925150000000002</v>
      </c>
      <c r="BU56">
        <v>1.341844</v>
      </c>
      <c r="BV56">
        <v>2.406215</v>
      </c>
      <c r="BW56">
        <v>1.9429620000000001</v>
      </c>
      <c r="BX56">
        <v>0.97984300000000002</v>
      </c>
      <c r="BY56">
        <v>2.6836869999999999</v>
      </c>
      <c r="BZ56">
        <v>1.3275300000000001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5.313701</v>
      </c>
      <c r="CK56">
        <v>0.935114</v>
      </c>
      <c r="CL56">
        <v>1.938104</v>
      </c>
      <c r="CM56">
        <v>3.070424</v>
      </c>
      <c r="CN56">
        <v>3.542468</v>
      </c>
      <c r="CO56">
        <v>4.2938999999999998</v>
      </c>
      <c r="CP56">
        <v>4.2581249999999997</v>
      </c>
      <c r="CQ56">
        <v>3.542468</v>
      </c>
      <c r="CR56">
        <v>0.83574999999999999</v>
      </c>
      <c r="CS56">
        <v>2.7933979999999998</v>
      </c>
      <c r="CT56">
        <v>0</v>
      </c>
      <c r="CU56">
        <v>0</v>
      </c>
      <c r="CV56">
        <v>0</v>
      </c>
      <c r="CW56">
        <v>0.99398600000000004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76.372034000000028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300.17899999999997</v>
      </c>
      <c r="L57">
        <v>238.51070000000001</v>
      </c>
      <c r="M57">
        <v>92.91</v>
      </c>
      <c r="N57">
        <v>119.136178</v>
      </c>
      <c r="O57">
        <v>62.39</v>
      </c>
      <c r="P57">
        <v>96.224699999999999</v>
      </c>
      <c r="Q57">
        <v>14.491300000000001</v>
      </c>
      <c r="R57">
        <v>30.928000000000001</v>
      </c>
      <c r="S57">
        <v>18.048400000000001</v>
      </c>
      <c r="T57">
        <v>0.56000000000000005</v>
      </c>
      <c r="U57">
        <v>348.97500000000002</v>
      </c>
      <c r="V57">
        <v>14.37</v>
      </c>
      <c r="W57">
        <v>26.1234</v>
      </c>
      <c r="X57">
        <v>111.26090000000001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8.3321880000000004</v>
      </c>
      <c r="AG57">
        <v>42.488638000000002</v>
      </c>
      <c r="AH57">
        <v>0</v>
      </c>
      <c r="AI57">
        <v>0</v>
      </c>
      <c r="AJ57">
        <v>0</v>
      </c>
      <c r="AK57">
        <v>26.555779999999999</v>
      </c>
      <c r="AL57">
        <v>0</v>
      </c>
      <c r="AM57">
        <v>0</v>
      </c>
      <c r="AN57">
        <v>0.78345500000000001</v>
      </c>
      <c r="AO57">
        <v>0</v>
      </c>
      <c r="AP57">
        <v>0.76859999999999995</v>
      </c>
      <c r="AQ57">
        <v>41.983663999999997</v>
      </c>
      <c r="AR57">
        <v>39.744</v>
      </c>
      <c r="AS57">
        <v>31.897383000000001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76.372034000000028</v>
      </c>
      <c r="BA57">
        <f t="shared" si="1"/>
        <v>1760.8347199999998</v>
      </c>
      <c r="BB57">
        <v>54</v>
      </c>
      <c r="BD57">
        <v>7.74</v>
      </c>
      <c r="BE57">
        <v>1.95</v>
      </c>
      <c r="BF57">
        <v>0</v>
      </c>
      <c r="BG57">
        <v>1.84</v>
      </c>
      <c r="BH57">
        <v>5.0999999999999996</v>
      </c>
      <c r="BI57">
        <v>0.55000000000000004</v>
      </c>
      <c r="BJ57">
        <v>2</v>
      </c>
      <c r="BK57">
        <v>0.94</v>
      </c>
      <c r="BL57">
        <v>0</v>
      </c>
      <c r="BM57">
        <v>0.2</v>
      </c>
      <c r="BN57">
        <v>1.31</v>
      </c>
      <c r="BO57">
        <v>3.78</v>
      </c>
      <c r="BP57">
        <v>0.25</v>
      </c>
      <c r="BQ57">
        <v>2.0099999999999998</v>
      </c>
      <c r="BR57">
        <v>2.19</v>
      </c>
      <c r="BS57">
        <v>1.62</v>
      </c>
      <c r="BT57">
        <v>2.6925150000000002</v>
      </c>
      <c r="BU57">
        <v>1.341844</v>
      </c>
      <c r="BV57">
        <v>2.406215</v>
      </c>
      <c r="BW57">
        <v>1.9429620000000001</v>
      </c>
      <c r="BX57">
        <v>0.97984300000000002</v>
      </c>
      <c r="BY57">
        <v>2.6836869999999999</v>
      </c>
      <c r="BZ57">
        <v>1.3275300000000001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5.313701</v>
      </c>
      <c r="CK57">
        <v>0.935114</v>
      </c>
      <c r="CL57">
        <v>1.938104</v>
      </c>
      <c r="CM57">
        <v>3.070424</v>
      </c>
      <c r="CN57">
        <v>3.542468</v>
      </c>
      <c r="CO57">
        <v>4.2938999999999998</v>
      </c>
      <c r="CP57">
        <v>4.2581249999999997</v>
      </c>
      <c r="CQ57">
        <v>3.542468</v>
      </c>
      <c r="CR57">
        <v>0.83574999999999999</v>
      </c>
      <c r="CS57">
        <v>2.7933979999999998</v>
      </c>
      <c r="CT57">
        <v>0</v>
      </c>
      <c r="CU57">
        <v>0</v>
      </c>
      <c r="CV57">
        <v>0</v>
      </c>
      <c r="CW57">
        <v>0.99398600000000004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76.372034000000028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300.17899999999997</v>
      </c>
      <c r="L58">
        <v>238.51070000000001</v>
      </c>
      <c r="M58">
        <v>92.91</v>
      </c>
      <c r="N58">
        <v>119.136178</v>
      </c>
      <c r="O58">
        <v>62.39</v>
      </c>
      <c r="P58">
        <v>96.224699999999999</v>
      </c>
      <c r="Q58">
        <v>14.491300000000001</v>
      </c>
      <c r="R58">
        <v>30.928000000000001</v>
      </c>
      <c r="S58">
        <v>18.048400000000001</v>
      </c>
      <c r="T58">
        <v>0.56000000000000005</v>
      </c>
      <c r="U58">
        <v>348.97500000000002</v>
      </c>
      <c r="V58">
        <v>14.37</v>
      </c>
      <c r="W58">
        <v>26.1234</v>
      </c>
      <c r="X58">
        <v>111.26090000000001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8.3321880000000004</v>
      </c>
      <c r="AG58">
        <v>42.488638000000002</v>
      </c>
      <c r="AH58">
        <v>0</v>
      </c>
      <c r="AI58">
        <v>0</v>
      </c>
      <c r="AJ58">
        <v>0</v>
      </c>
      <c r="AK58">
        <v>26.555779999999999</v>
      </c>
      <c r="AL58">
        <v>0</v>
      </c>
      <c r="AM58">
        <v>0</v>
      </c>
      <c r="AN58">
        <v>0.78345500000000001</v>
      </c>
      <c r="AO58">
        <v>0</v>
      </c>
      <c r="AP58">
        <v>0.76859999999999995</v>
      </c>
      <c r="AQ58">
        <v>41.983663999999997</v>
      </c>
      <c r="AR58">
        <v>39.744</v>
      </c>
      <c r="AS58">
        <v>31.897383000000001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76.372034000000028</v>
      </c>
      <c r="BA58">
        <f t="shared" si="1"/>
        <v>1760.8347199999998</v>
      </c>
      <c r="BB58">
        <v>55</v>
      </c>
      <c r="BD58">
        <v>7.74</v>
      </c>
      <c r="BE58">
        <v>1.95</v>
      </c>
      <c r="BF58">
        <v>0</v>
      </c>
      <c r="BG58">
        <v>1.84</v>
      </c>
      <c r="BH58">
        <v>5.0999999999999996</v>
      </c>
      <c r="BI58">
        <v>0.55000000000000004</v>
      </c>
      <c r="BJ58">
        <v>2</v>
      </c>
      <c r="BK58">
        <v>0.94</v>
      </c>
      <c r="BL58">
        <v>0</v>
      </c>
      <c r="BM58">
        <v>0.2</v>
      </c>
      <c r="BN58">
        <v>1.31</v>
      </c>
      <c r="BO58">
        <v>3.78</v>
      </c>
      <c r="BP58">
        <v>0.25</v>
      </c>
      <c r="BQ58">
        <v>2.0099999999999998</v>
      </c>
      <c r="BR58">
        <v>2.19</v>
      </c>
      <c r="BS58">
        <v>1.62</v>
      </c>
      <c r="BT58">
        <v>2.6925150000000002</v>
      </c>
      <c r="BU58">
        <v>1.341844</v>
      </c>
      <c r="BV58">
        <v>2.406215</v>
      </c>
      <c r="BW58">
        <v>1.9429620000000001</v>
      </c>
      <c r="BX58">
        <v>0.97984300000000002</v>
      </c>
      <c r="BY58">
        <v>2.6836869999999999</v>
      </c>
      <c r="BZ58">
        <v>1.3275300000000001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5.313701</v>
      </c>
      <c r="CK58">
        <v>0.935114</v>
      </c>
      <c r="CL58">
        <v>1.938104</v>
      </c>
      <c r="CM58">
        <v>3.070424</v>
      </c>
      <c r="CN58">
        <v>3.542468</v>
      </c>
      <c r="CO58">
        <v>4.2938999999999998</v>
      </c>
      <c r="CP58">
        <v>4.2581249999999997</v>
      </c>
      <c r="CQ58">
        <v>3.542468</v>
      </c>
      <c r="CR58">
        <v>0.83574999999999999</v>
      </c>
      <c r="CS58">
        <v>2.7933979999999998</v>
      </c>
      <c r="CT58">
        <v>0</v>
      </c>
      <c r="CU58">
        <v>0</v>
      </c>
      <c r="CV58">
        <v>0</v>
      </c>
      <c r="CW58">
        <v>0.99398600000000004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76.372034000000028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300.17899999999997</v>
      </c>
      <c r="L59">
        <v>238.51070000000001</v>
      </c>
      <c r="M59">
        <v>92.91</v>
      </c>
      <c r="N59">
        <v>119.136178</v>
      </c>
      <c r="O59">
        <v>62.39</v>
      </c>
      <c r="P59">
        <v>96.224699999999999</v>
      </c>
      <c r="Q59">
        <v>14.491300000000001</v>
      </c>
      <c r="R59">
        <v>30.928000000000001</v>
      </c>
      <c r="S59">
        <v>18.048400000000001</v>
      </c>
      <c r="T59">
        <v>0.56000000000000005</v>
      </c>
      <c r="U59">
        <v>348.97500000000002</v>
      </c>
      <c r="V59">
        <v>14.37</v>
      </c>
      <c r="W59">
        <v>26.1234</v>
      </c>
      <c r="X59">
        <v>111.26090000000001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8.3321880000000004</v>
      </c>
      <c r="AG59">
        <v>42.488638000000002</v>
      </c>
      <c r="AH59">
        <v>0</v>
      </c>
      <c r="AI59">
        <v>0</v>
      </c>
      <c r="AJ59">
        <v>0</v>
      </c>
      <c r="AK59">
        <v>26.555779999999999</v>
      </c>
      <c r="AL59">
        <v>0</v>
      </c>
      <c r="AM59">
        <v>0</v>
      </c>
      <c r="AN59">
        <v>0.82262800000000003</v>
      </c>
      <c r="AO59">
        <v>0</v>
      </c>
      <c r="AP59">
        <v>0</v>
      </c>
      <c r="AQ59">
        <v>41.983663999999997</v>
      </c>
      <c r="AR59">
        <v>44.16</v>
      </c>
      <c r="AS59">
        <v>31.897383000000001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76.292034000000029</v>
      </c>
      <c r="BA59">
        <f t="shared" si="1"/>
        <v>1764.4412929999999</v>
      </c>
      <c r="BB59">
        <v>56</v>
      </c>
      <c r="BD59">
        <v>7.74</v>
      </c>
      <c r="BE59">
        <v>1.95</v>
      </c>
      <c r="BF59">
        <v>0</v>
      </c>
      <c r="BG59">
        <v>1.84</v>
      </c>
      <c r="BH59">
        <v>5.0999999999999996</v>
      </c>
      <c r="BI59">
        <v>0.55000000000000004</v>
      </c>
      <c r="BJ59">
        <v>2</v>
      </c>
      <c r="BK59">
        <v>0.94</v>
      </c>
      <c r="BL59">
        <v>0</v>
      </c>
      <c r="BM59">
        <v>0.2</v>
      </c>
      <c r="BN59">
        <v>1.23</v>
      </c>
      <c r="BO59">
        <v>3.78</v>
      </c>
      <c r="BP59">
        <v>0.25</v>
      </c>
      <c r="BQ59">
        <v>2.0099999999999998</v>
      </c>
      <c r="BR59">
        <v>2.19</v>
      </c>
      <c r="BS59">
        <v>1.62</v>
      </c>
      <c r="BT59">
        <v>2.6925150000000002</v>
      </c>
      <c r="BU59">
        <v>1.341844</v>
      </c>
      <c r="BV59">
        <v>2.406215</v>
      </c>
      <c r="BW59">
        <v>1.9429620000000001</v>
      </c>
      <c r="BX59">
        <v>0.97984300000000002</v>
      </c>
      <c r="BY59">
        <v>2.6836869999999999</v>
      </c>
      <c r="BZ59">
        <v>1.3275300000000001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5.313701</v>
      </c>
      <c r="CK59">
        <v>0.935114</v>
      </c>
      <c r="CL59">
        <v>1.938104</v>
      </c>
      <c r="CM59">
        <v>3.070424</v>
      </c>
      <c r="CN59">
        <v>3.542468</v>
      </c>
      <c r="CO59">
        <v>4.2938999999999998</v>
      </c>
      <c r="CP59">
        <v>4.2581249999999997</v>
      </c>
      <c r="CQ59">
        <v>3.542468</v>
      </c>
      <c r="CR59">
        <v>0.83574999999999999</v>
      </c>
      <c r="CS59">
        <v>2.7933979999999998</v>
      </c>
      <c r="CT59">
        <v>0</v>
      </c>
      <c r="CU59">
        <v>0</v>
      </c>
      <c r="CV59">
        <v>0</v>
      </c>
      <c r="CW59">
        <v>0.99398600000000004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76.292034000000029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300.17899999999997</v>
      </c>
      <c r="L60">
        <v>238.51070000000001</v>
      </c>
      <c r="M60">
        <v>92.91</v>
      </c>
      <c r="N60">
        <v>119.136178</v>
      </c>
      <c r="O60">
        <v>62.39</v>
      </c>
      <c r="P60">
        <v>96.224699999999999</v>
      </c>
      <c r="Q60">
        <v>14.491300000000001</v>
      </c>
      <c r="R60">
        <v>41.7316</v>
      </c>
      <c r="S60">
        <v>18.048400000000001</v>
      </c>
      <c r="T60">
        <v>0.56000000000000005</v>
      </c>
      <c r="U60">
        <v>348.97500000000002</v>
      </c>
      <c r="V60">
        <v>20.73</v>
      </c>
      <c r="W60">
        <v>34.799309999999998</v>
      </c>
      <c r="X60">
        <v>147.515625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8.3321880000000004</v>
      </c>
      <c r="AG60">
        <v>42.488638000000002</v>
      </c>
      <c r="AH60">
        <v>0</v>
      </c>
      <c r="AI60">
        <v>0</v>
      </c>
      <c r="AJ60">
        <v>0</v>
      </c>
      <c r="AK60">
        <v>26.555779999999999</v>
      </c>
      <c r="AL60">
        <v>0</v>
      </c>
      <c r="AM60">
        <v>0</v>
      </c>
      <c r="AN60">
        <v>0.82262800000000003</v>
      </c>
      <c r="AO60">
        <v>0</v>
      </c>
      <c r="AP60">
        <v>0</v>
      </c>
      <c r="AQ60">
        <v>41.983663999999997</v>
      </c>
      <c r="AR60">
        <v>44.16</v>
      </c>
      <c r="AS60">
        <v>31.897383000000001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76.292034000000029</v>
      </c>
      <c r="BA60">
        <f t="shared" si="1"/>
        <v>1826.5355279999999</v>
      </c>
      <c r="BB60">
        <v>57</v>
      </c>
      <c r="BD60">
        <v>7.74</v>
      </c>
      <c r="BE60">
        <v>1.95</v>
      </c>
      <c r="BF60">
        <v>0</v>
      </c>
      <c r="BG60">
        <v>1.84</v>
      </c>
      <c r="BH60">
        <v>5.0999999999999996</v>
      </c>
      <c r="BI60">
        <v>0.55000000000000004</v>
      </c>
      <c r="BJ60">
        <v>2</v>
      </c>
      <c r="BK60">
        <v>0.94</v>
      </c>
      <c r="BL60">
        <v>0</v>
      </c>
      <c r="BM60">
        <v>0.2</v>
      </c>
      <c r="BN60">
        <v>1.23</v>
      </c>
      <c r="BO60">
        <v>3.78</v>
      </c>
      <c r="BP60">
        <v>0.25</v>
      </c>
      <c r="BQ60">
        <v>2.0099999999999998</v>
      </c>
      <c r="BR60">
        <v>2.19</v>
      </c>
      <c r="BS60">
        <v>1.62</v>
      </c>
      <c r="BT60">
        <v>2.6925150000000002</v>
      </c>
      <c r="BU60">
        <v>1.341844</v>
      </c>
      <c r="BV60">
        <v>2.406215</v>
      </c>
      <c r="BW60">
        <v>1.9429620000000001</v>
      </c>
      <c r="BX60">
        <v>0.97984300000000002</v>
      </c>
      <c r="BY60">
        <v>2.6836869999999999</v>
      </c>
      <c r="BZ60">
        <v>1.3275300000000001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5.313701</v>
      </c>
      <c r="CK60">
        <v>0.935114</v>
      </c>
      <c r="CL60">
        <v>1.938104</v>
      </c>
      <c r="CM60">
        <v>3.070424</v>
      </c>
      <c r="CN60">
        <v>3.542468</v>
      </c>
      <c r="CO60">
        <v>4.2938999999999998</v>
      </c>
      <c r="CP60">
        <v>4.2581249999999997</v>
      </c>
      <c r="CQ60">
        <v>3.542468</v>
      </c>
      <c r="CR60">
        <v>0.83574999999999999</v>
      </c>
      <c r="CS60">
        <v>2.7933979999999998</v>
      </c>
      <c r="CT60">
        <v>0</v>
      </c>
      <c r="CU60">
        <v>0</v>
      </c>
      <c r="CV60">
        <v>0</v>
      </c>
      <c r="CW60">
        <v>0.99398600000000004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76.292034000000029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300.17899999999997</v>
      </c>
      <c r="L61">
        <v>238.51070000000001</v>
      </c>
      <c r="M61">
        <v>92.91</v>
      </c>
      <c r="N61">
        <v>119.136178</v>
      </c>
      <c r="O61">
        <v>62.39</v>
      </c>
      <c r="P61">
        <v>96.224699999999999</v>
      </c>
      <c r="Q61">
        <v>14.491300000000001</v>
      </c>
      <c r="R61">
        <v>41.7316</v>
      </c>
      <c r="S61">
        <v>18.048400000000001</v>
      </c>
      <c r="T61">
        <v>0.56000000000000005</v>
      </c>
      <c r="U61">
        <v>348.97500000000002</v>
      </c>
      <c r="V61">
        <v>20.73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8.3321880000000004</v>
      </c>
      <c r="AG61">
        <v>42.488638000000002</v>
      </c>
      <c r="AH61">
        <v>0</v>
      </c>
      <c r="AI61">
        <v>0</v>
      </c>
      <c r="AJ61">
        <v>0</v>
      </c>
      <c r="AK61">
        <v>26.555779999999999</v>
      </c>
      <c r="AL61">
        <v>0</v>
      </c>
      <c r="AM61">
        <v>0</v>
      </c>
      <c r="AN61">
        <v>0.82262800000000003</v>
      </c>
      <c r="AO61">
        <v>0</v>
      </c>
      <c r="AP61">
        <v>0</v>
      </c>
      <c r="AQ61">
        <v>41.983663999999997</v>
      </c>
      <c r="AR61">
        <v>46.368000000000002</v>
      </c>
      <c r="AS61">
        <v>31.897383000000001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75.937810000000013</v>
      </c>
      <c r="BA61">
        <f t="shared" si="1"/>
        <v>1821.8355039999997</v>
      </c>
      <c r="BB61">
        <v>58</v>
      </c>
      <c r="BD61">
        <v>7.74</v>
      </c>
      <c r="BE61">
        <v>1.95</v>
      </c>
      <c r="BF61">
        <v>0</v>
      </c>
      <c r="BG61">
        <v>1.84</v>
      </c>
      <c r="BH61">
        <v>5.0999999999999996</v>
      </c>
      <c r="BI61">
        <v>0.55000000000000004</v>
      </c>
      <c r="BJ61">
        <v>2</v>
      </c>
      <c r="BK61">
        <v>0.94</v>
      </c>
      <c r="BL61">
        <v>0</v>
      </c>
      <c r="BM61">
        <v>0.2</v>
      </c>
      <c r="BN61">
        <v>1.07</v>
      </c>
      <c r="BO61">
        <v>3.78</v>
      </c>
      <c r="BP61">
        <v>0.25</v>
      </c>
      <c r="BQ61">
        <v>2.0099999999999998</v>
      </c>
      <c r="BR61">
        <v>2.19</v>
      </c>
      <c r="BS61">
        <v>1.62</v>
      </c>
      <c r="BT61">
        <v>2.6925150000000002</v>
      </c>
      <c r="BU61">
        <v>1.341844</v>
      </c>
      <c r="BV61">
        <v>2.2119909999999998</v>
      </c>
      <c r="BW61">
        <v>1.9429620000000001</v>
      </c>
      <c r="BX61">
        <v>0.97984300000000002</v>
      </c>
      <c r="BY61">
        <v>2.6836869999999999</v>
      </c>
      <c r="BZ61">
        <v>1.3275300000000001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5.313701</v>
      </c>
      <c r="CK61">
        <v>0.935114</v>
      </c>
      <c r="CL61">
        <v>1.938104</v>
      </c>
      <c r="CM61">
        <v>3.070424</v>
      </c>
      <c r="CN61">
        <v>3.542468</v>
      </c>
      <c r="CO61">
        <v>4.2938999999999998</v>
      </c>
      <c r="CP61">
        <v>4.2581249999999997</v>
      </c>
      <c r="CQ61">
        <v>3.542468</v>
      </c>
      <c r="CR61">
        <v>0.83574999999999999</v>
      </c>
      <c r="CS61">
        <v>2.7933979999999998</v>
      </c>
      <c r="CT61">
        <v>0</v>
      </c>
      <c r="CU61">
        <v>0</v>
      </c>
      <c r="CV61">
        <v>0</v>
      </c>
      <c r="CW61">
        <v>0.99398600000000004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75.937810000000013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300.17899999999997</v>
      </c>
      <c r="L62">
        <v>238.51070000000001</v>
      </c>
      <c r="M62">
        <v>92.91</v>
      </c>
      <c r="N62">
        <v>119.136178</v>
      </c>
      <c r="O62">
        <v>62.39</v>
      </c>
      <c r="P62">
        <v>96.224699999999999</v>
      </c>
      <c r="Q62">
        <v>14.491300000000001</v>
      </c>
      <c r="R62">
        <v>41.7316</v>
      </c>
      <c r="S62">
        <v>18.048400000000001</v>
      </c>
      <c r="T62">
        <v>0.56000000000000005</v>
      </c>
      <c r="U62">
        <v>348.97500000000002</v>
      </c>
      <c r="V62">
        <v>20.73</v>
      </c>
      <c r="W62">
        <v>34.799309999999998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8.3321880000000004</v>
      </c>
      <c r="AG62">
        <v>42.488638000000002</v>
      </c>
      <c r="AH62">
        <v>0</v>
      </c>
      <c r="AI62">
        <v>0</v>
      </c>
      <c r="AJ62">
        <v>0</v>
      </c>
      <c r="AK62">
        <v>26.555779999999999</v>
      </c>
      <c r="AL62">
        <v>0</v>
      </c>
      <c r="AM62">
        <v>0</v>
      </c>
      <c r="AN62">
        <v>0.82262800000000003</v>
      </c>
      <c r="AO62">
        <v>0</v>
      </c>
      <c r="AP62">
        <v>0</v>
      </c>
      <c r="AQ62">
        <v>41.983663999999997</v>
      </c>
      <c r="AR62">
        <v>46.368000000000002</v>
      </c>
      <c r="AS62">
        <v>31.897383000000001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75.672006000000025</v>
      </c>
      <c r="BA62">
        <f t="shared" si="1"/>
        <v>1821.5696999999998</v>
      </c>
      <c r="BB62">
        <v>59</v>
      </c>
      <c r="BD62">
        <v>7.74</v>
      </c>
      <c r="BE62">
        <v>1.95</v>
      </c>
      <c r="BF62">
        <v>0</v>
      </c>
      <c r="BG62">
        <v>1.84</v>
      </c>
      <c r="BH62">
        <v>5.0999999999999996</v>
      </c>
      <c r="BI62">
        <v>0.53</v>
      </c>
      <c r="BJ62">
        <v>1.97</v>
      </c>
      <c r="BK62">
        <v>0.94</v>
      </c>
      <c r="BL62">
        <v>0</v>
      </c>
      <c r="BM62">
        <v>0.2</v>
      </c>
      <c r="BN62">
        <v>1.07</v>
      </c>
      <c r="BO62">
        <v>3.78</v>
      </c>
      <c r="BP62">
        <v>0.25</v>
      </c>
      <c r="BQ62">
        <v>2.0099999999999998</v>
      </c>
      <c r="BR62">
        <v>2.19</v>
      </c>
      <c r="BS62">
        <v>1.62</v>
      </c>
      <c r="BT62">
        <v>2.6925150000000002</v>
      </c>
      <c r="BU62">
        <v>1.341844</v>
      </c>
      <c r="BV62">
        <v>1.9961869999999999</v>
      </c>
      <c r="BW62">
        <v>1.9429620000000001</v>
      </c>
      <c r="BX62">
        <v>0.97984300000000002</v>
      </c>
      <c r="BY62">
        <v>2.6836869999999999</v>
      </c>
      <c r="BZ62">
        <v>1.3275300000000001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5.313701</v>
      </c>
      <c r="CK62">
        <v>0.935114</v>
      </c>
      <c r="CL62">
        <v>1.938104</v>
      </c>
      <c r="CM62">
        <v>3.070424</v>
      </c>
      <c r="CN62">
        <v>3.542468</v>
      </c>
      <c r="CO62">
        <v>4.2938999999999998</v>
      </c>
      <c r="CP62">
        <v>4.2581249999999997</v>
      </c>
      <c r="CQ62">
        <v>3.542468</v>
      </c>
      <c r="CR62">
        <v>0.83574999999999999</v>
      </c>
      <c r="CS62">
        <v>2.7933979999999998</v>
      </c>
      <c r="CT62">
        <v>0</v>
      </c>
      <c r="CU62">
        <v>0</v>
      </c>
      <c r="CV62">
        <v>0</v>
      </c>
      <c r="CW62">
        <v>0.99398600000000004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75.672006000000025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300.17899999999997</v>
      </c>
      <c r="L63">
        <v>261.27480000000003</v>
      </c>
      <c r="M63">
        <v>92.91</v>
      </c>
      <c r="N63">
        <v>119.136178</v>
      </c>
      <c r="O63">
        <v>62.39</v>
      </c>
      <c r="P63">
        <v>96.224699999999999</v>
      </c>
      <c r="Q63">
        <v>14.491300000000001</v>
      </c>
      <c r="R63">
        <v>41.7316</v>
      </c>
      <c r="S63">
        <v>18.048400000000001</v>
      </c>
      <c r="T63">
        <v>0.56000000000000005</v>
      </c>
      <c r="U63">
        <v>348.97500000000002</v>
      </c>
      <c r="V63">
        <v>20.73</v>
      </c>
      <c r="W63">
        <v>34.799309999999998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8.3321880000000004</v>
      </c>
      <c r="AG63">
        <v>42.488638000000002</v>
      </c>
      <c r="AH63">
        <v>0</v>
      </c>
      <c r="AI63">
        <v>0</v>
      </c>
      <c r="AJ63">
        <v>0</v>
      </c>
      <c r="AK63">
        <v>26.555779999999999</v>
      </c>
      <c r="AL63">
        <v>0</v>
      </c>
      <c r="AM63">
        <v>0</v>
      </c>
      <c r="AN63">
        <v>0.82262800000000003</v>
      </c>
      <c r="AO63">
        <v>0</v>
      </c>
      <c r="AP63">
        <v>0</v>
      </c>
      <c r="AQ63">
        <v>41.983663999999997</v>
      </c>
      <c r="AR63">
        <v>48.024000000000001</v>
      </c>
      <c r="AS63">
        <v>31.897383000000001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75.232006000000013</v>
      </c>
      <c r="BA63">
        <f t="shared" si="1"/>
        <v>1845.5497999999998</v>
      </c>
      <c r="BB63">
        <v>60</v>
      </c>
      <c r="BD63">
        <v>7.74</v>
      </c>
      <c r="BE63">
        <v>1.95</v>
      </c>
      <c r="BF63">
        <v>0</v>
      </c>
      <c r="BG63">
        <v>1.84</v>
      </c>
      <c r="BH63">
        <v>5.0999999999999996</v>
      </c>
      <c r="BI63">
        <v>0.53</v>
      </c>
      <c r="BJ63">
        <v>1.97</v>
      </c>
      <c r="BK63">
        <v>0.94</v>
      </c>
      <c r="BL63">
        <v>0</v>
      </c>
      <c r="BM63">
        <v>0.2</v>
      </c>
      <c r="BN63">
        <v>0.63</v>
      </c>
      <c r="BO63">
        <v>3.78</v>
      </c>
      <c r="BP63">
        <v>0.25</v>
      </c>
      <c r="BQ63">
        <v>2.0099999999999998</v>
      </c>
      <c r="BR63">
        <v>2.19</v>
      </c>
      <c r="BS63">
        <v>1.62</v>
      </c>
      <c r="BT63">
        <v>2.6925150000000002</v>
      </c>
      <c r="BU63">
        <v>1.341844</v>
      </c>
      <c r="BV63">
        <v>1.9961869999999999</v>
      </c>
      <c r="BW63">
        <v>1.9429620000000001</v>
      </c>
      <c r="BX63">
        <v>0.97984300000000002</v>
      </c>
      <c r="BY63">
        <v>2.6836869999999999</v>
      </c>
      <c r="BZ63">
        <v>1.3275300000000001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5.313701</v>
      </c>
      <c r="CK63">
        <v>0.935114</v>
      </c>
      <c r="CL63">
        <v>1.938104</v>
      </c>
      <c r="CM63">
        <v>3.070424</v>
      </c>
      <c r="CN63">
        <v>3.542468</v>
      </c>
      <c r="CO63">
        <v>4.2938999999999998</v>
      </c>
      <c r="CP63">
        <v>4.2581249999999997</v>
      </c>
      <c r="CQ63">
        <v>3.542468</v>
      </c>
      <c r="CR63">
        <v>0.83574999999999999</v>
      </c>
      <c r="CS63">
        <v>2.7933979999999998</v>
      </c>
      <c r="CT63">
        <v>0</v>
      </c>
      <c r="CU63">
        <v>0</v>
      </c>
      <c r="CV63">
        <v>0</v>
      </c>
      <c r="CW63">
        <v>0.99398600000000004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75.232006000000013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300.17899999999997</v>
      </c>
      <c r="L64">
        <v>261.27480000000003</v>
      </c>
      <c r="M64">
        <v>92.91</v>
      </c>
      <c r="N64">
        <v>119.136178</v>
      </c>
      <c r="O64">
        <v>62.39</v>
      </c>
      <c r="P64">
        <v>96.224699999999999</v>
      </c>
      <c r="Q64">
        <v>14.491300000000001</v>
      </c>
      <c r="R64">
        <v>41.7316</v>
      </c>
      <c r="S64">
        <v>18.048400000000001</v>
      </c>
      <c r="T64">
        <v>0.56000000000000005</v>
      </c>
      <c r="U64">
        <v>348.97500000000002</v>
      </c>
      <c r="V64">
        <v>20.73</v>
      </c>
      <c r="W64">
        <v>34.799309999999998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8.3321880000000004</v>
      </c>
      <c r="AG64">
        <v>42.488638000000002</v>
      </c>
      <c r="AH64">
        <v>0</v>
      </c>
      <c r="AI64">
        <v>0</v>
      </c>
      <c r="AJ64">
        <v>0</v>
      </c>
      <c r="AK64">
        <v>26.555779999999999</v>
      </c>
      <c r="AL64">
        <v>0</v>
      </c>
      <c r="AM64">
        <v>0</v>
      </c>
      <c r="AN64">
        <v>0.82262800000000003</v>
      </c>
      <c r="AO64">
        <v>0</v>
      </c>
      <c r="AP64">
        <v>0</v>
      </c>
      <c r="AQ64">
        <v>41.983663999999997</v>
      </c>
      <c r="AR64">
        <v>48.024000000000001</v>
      </c>
      <c r="AS64">
        <v>31.897383000000001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75.282006000000024</v>
      </c>
      <c r="BA64">
        <f t="shared" si="1"/>
        <v>1845.5998</v>
      </c>
      <c r="BB64">
        <v>61</v>
      </c>
      <c r="BD64">
        <v>7.74</v>
      </c>
      <c r="BE64">
        <v>1.95</v>
      </c>
      <c r="BF64">
        <v>0</v>
      </c>
      <c r="BG64">
        <v>1.84</v>
      </c>
      <c r="BH64">
        <v>5.0999999999999996</v>
      </c>
      <c r="BI64">
        <v>0.53</v>
      </c>
      <c r="BJ64">
        <v>1.97</v>
      </c>
      <c r="BK64">
        <v>0.94</v>
      </c>
      <c r="BL64">
        <v>0</v>
      </c>
      <c r="BM64">
        <v>0.2</v>
      </c>
      <c r="BN64">
        <v>0.68</v>
      </c>
      <c r="BO64">
        <v>3.78</v>
      </c>
      <c r="BP64">
        <v>0.25</v>
      </c>
      <c r="BQ64">
        <v>2.0099999999999998</v>
      </c>
      <c r="BR64">
        <v>2.19</v>
      </c>
      <c r="BS64">
        <v>1.62</v>
      </c>
      <c r="BT64">
        <v>2.6925150000000002</v>
      </c>
      <c r="BU64">
        <v>1.341844</v>
      </c>
      <c r="BV64">
        <v>1.9961869999999999</v>
      </c>
      <c r="BW64">
        <v>1.9429620000000001</v>
      </c>
      <c r="BX64">
        <v>0.97984300000000002</v>
      </c>
      <c r="BY64">
        <v>2.6836869999999999</v>
      </c>
      <c r="BZ64">
        <v>1.3275300000000001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5.313701</v>
      </c>
      <c r="CK64">
        <v>0.935114</v>
      </c>
      <c r="CL64">
        <v>1.938104</v>
      </c>
      <c r="CM64">
        <v>3.070424</v>
      </c>
      <c r="CN64">
        <v>3.542468</v>
      </c>
      <c r="CO64">
        <v>4.2938999999999998</v>
      </c>
      <c r="CP64">
        <v>4.2581249999999997</v>
      </c>
      <c r="CQ64">
        <v>3.542468</v>
      </c>
      <c r="CR64">
        <v>0.83574999999999999</v>
      </c>
      <c r="CS64">
        <v>2.7933979999999998</v>
      </c>
      <c r="CT64">
        <v>0</v>
      </c>
      <c r="CU64">
        <v>0</v>
      </c>
      <c r="CV64">
        <v>0</v>
      </c>
      <c r="CW64">
        <v>0.99398600000000004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75.282006000000024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300.17899999999997</v>
      </c>
      <c r="L65">
        <v>311.27480000000003</v>
      </c>
      <c r="M65">
        <v>92.91</v>
      </c>
      <c r="N65">
        <v>119.136178</v>
      </c>
      <c r="O65">
        <v>62.39</v>
      </c>
      <c r="P65">
        <v>96.224699999999999</v>
      </c>
      <c r="Q65">
        <v>14.491300000000001</v>
      </c>
      <c r="R65">
        <v>41.7316</v>
      </c>
      <c r="S65">
        <v>18.048400000000001</v>
      </c>
      <c r="T65">
        <v>0.56000000000000005</v>
      </c>
      <c r="U65">
        <v>348.97500000000002</v>
      </c>
      <c r="V65">
        <v>20.73</v>
      </c>
      <c r="W65">
        <v>34.799309999999998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8.3321880000000004</v>
      </c>
      <c r="AG65">
        <v>42.488638000000002</v>
      </c>
      <c r="AH65">
        <v>0</v>
      </c>
      <c r="AI65">
        <v>0</v>
      </c>
      <c r="AJ65">
        <v>0</v>
      </c>
      <c r="AK65">
        <v>26.555779999999999</v>
      </c>
      <c r="AL65">
        <v>0</v>
      </c>
      <c r="AM65">
        <v>0</v>
      </c>
      <c r="AN65">
        <v>0.82262800000000003</v>
      </c>
      <c r="AO65">
        <v>0</v>
      </c>
      <c r="AP65">
        <v>0</v>
      </c>
      <c r="AQ65">
        <v>41.983663999999997</v>
      </c>
      <c r="AR65">
        <v>48.024000000000001</v>
      </c>
      <c r="AS65">
        <v>31.897383000000001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75.282006000000024</v>
      </c>
      <c r="BA65">
        <f t="shared" si="1"/>
        <v>1895.5998</v>
      </c>
      <c r="BB65">
        <v>62</v>
      </c>
      <c r="BD65">
        <v>7.74</v>
      </c>
      <c r="BE65">
        <v>1.95</v>
      </c>
      <c r="BF65">
        <v>0</v>
      </c>
      <c r="BG65">
        <v>1.84</v>
      </c>
      <c r="BH65">
        <v>5.0999999999999996</v>
      </c>
      <c r="BI65">
        <v>0.53</v>
      </c>
      <c r="BJ65">
        <v>1.97</v>
      </c>
      <c r="BK65">
        <v>0.94</v>
      </c>
      <c r="BL65">
        <v>0</v>
      </c>
      <c r="BM65">
        <v>0.2</v>
      </c>
      <c r="BN65">
        <v>0.68</v>
      </c>
      <c r="BO65">
        <v>3.78</v>
      </c>
      <c r="BP65">
        <v>0.25</v>
      </c>
      <c r="BQ65">
        <v>2.0099999999999998</v>
      </c>
      <c r="BR65">
        <v>2.19</v>
      </c>
      <c r="BS65">
        <v>1.62</v>
      </c>
      <c r="BT65">
        <v>2.6925150000000002</v>
      </c>
      <c r="BU65">
        <v>1.341844</v>
      </c>
      <c r="BV65">
        <v>1.9961869999999999</v>
      </c>
      <c r="BW65">
        <v>1.9429620000000001</v>
      </c>
      <c r="BX65">
        <v>0.97984300000000002</v>
      </c>
      <c r="BY65">
        <v>2.6836869999999999</v>
      </c>
      <c r="BZ65">
        <v>1.3275300000000001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5.313701</v>
      </c>
      <c r="CK65">
        <v>0.935114</v>
      </c>
      <c r="CL65">
        <v>1.938104</v>
      </c>
      <c r="CM65">
        <v>3.070424</v>
      </c>
      <c r="CN65">
        <v>3.542468</v>
      </c>
      <c r="CO65">
        <v>4.2938999999999998</v>
      </c>
      <c r="CP65">
        <v>4.2581249999999997</v>
      </c>
      <c r="CQ65">
        <v>3.542468</v>
      </c>
      <c r="CR65">
        <v>0.83574999999999999</v>
      </c>
      <c r="CS65">
        <v>2.7933979999999998</v>
      </c>
      <c r="CT65">
        <v>0</v>
      </c>
      <c r="CU65">
        <v>0</v>
      </c>
      <c r="CV65">
        <v>0</v>
      </c>
      <c r="CW65">
        <v>0.99398600000000004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75.282006000000024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300.17899999999997</v>
      </c>
      <c r="L66">
        <v>371.27480000000003</v>
      </c>
      <c r="M66">
        <v>92.91</v>
      </c>
      <c r="N66">
        <v>119.136178</v>
      </c>
      <c r="O66">
        <v>62.39</v>
      </c>
      <c r="P66">
        <v>96.224699999999999</v>
      </c>
      <c r="Q66">
        <v>14.491300000000001</v>
      </c>
      <c r="R66">
        <v>41.7316</v>
      </c>
      <c r="S66">
        <v>18.048400000000001</v>
      </c>
      <c r="T66">
        <v>0.56000000000000005</v>
      </c>
      <c r="U66">
        <v>348.97500000000002</v>
      </c>
      <c r="V66">
        <v>20.73</v>
      </c>
      <c r="W66">
        <v>34.799309999999998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8.3321880000000004</v>
      </c>
      <c r="AG66">
        <v>42.488638000000002</v>
      </c>
      <c r="AH66">
        <v>0</v>
      </c>
      <c r="AI66">
        <v>0</v>
      </c>
      <c r="AJ66">
        <v>0</v>
      </c>
      <c r="AK66">
        <v>26.555779999999999</v>
      </c>
      <c r="AL66">
        <v>0</v>
      </c>
      <c r="AM66">
        <v>10.891233</v>
      </c>
      <c r="AN66">
        <v>0.82262800000000003</v>
      </c>
      <c r="AO66">
        <v>0</v>
      </c>
      <c r="AP66">
        <v>0</v>
      </c>
      <c r="AQ66">
        <v>41.983663999999997</v>
      </c>
      <c r="AR66">
        <v>48.024000000000001</v>
      </c>
      <c r="AS66">
        <v>31.897383000000001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74.842006000000026</v>
      </c>
      <c r="BA66">
        <f t="shared" si="1"/>
        <v>1966.0510329999997</v>
      </c>
      <c r="BB66">
        <v>63</v>
      </c>
      <c r="BD66">
        <v>7.74</v>
      </c>
      <c r="BE66">
        <v>1.95</v>
      </c>
      <c r="BF66">
        <v>0</v>
      </c>
      <c r="BG66">
        <v>1.84</v>
      </c>
      <c r="BH66">
        <v>4.66</v>
      </c>
      <c r="BI66">
        <v>0.53</v>
      </c>
      <c r="BJ66">
        <v>1.97</v>
      </c>
      <c r="BK66">
        <v>0.94</v>
      </c>
      <c r="BL66">
        <v>0</v>
      </c>
      <c r="BM66">
        <v>0.2</v>
      </c>
      <c r="BN66">
        <v>0.68</v>
      </c>
      <c r="BO66">
        <v>3.78</v>
      </c>
      <c r="BP66">
        <v>0.25</v>
      </c>
      <c r="BQ66">
        <v>2.0099999999999998</v>
      </c>
      <c r="BR66">
        <v>2.19</v>
      </c>
      <c r="BS66">
        <v>1.62</v>
      </c>
      <c r="BT66">
        <v>2.6925150000000002</v>
      </c>
      <c r="BU66">
        <v>1.341844</v>
      </c>
      <c r="BV66">
        <v>1.9961869999999999</v>
      </c>
      <c r="BW66">
        <v>1.9429620000000001</v>
      </c>
      <c r="BX66">
        <v>0.97984300000000002</v>
      </c>
      <c r="BY66">
        <v>2.6836869999999999</v>
      </c>
      <c r="BZ66">
        <v>1.3275300000000001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5.313701</v>
      </c>
      <c r="CK66">
        <v>0.935114</v>
      </c>
      <c r="CL66">
        <v>1.938104</v>
      </c>
      <c r="CM66">
        <v>3.070424</v>
      </c>
      <c r="CN66">
        <v>3.542468</v>
      </c>
      <c r="CO66">
        <v>4.2938999999999998</v>
      </c>
      <c r="CP66">
        <v>4.2581249999999997</v>
      </c>
      <c r="CQ66">
        <v>3.542468</v>
      </c>
      <c r="CR66">
        <v>0.83574999999999999</v>
      </c>
      <c r="CS66">
        <v>2.7933979999999998</v>
      </c>
      <c r="CT66">
        <v>0</v>
      </c>
      <c r="CU66">
        <v>0</v>
      </c>
      <c r="CV66">
        <v>0</v>
      </c>
      <c r="CW66">
        <v>0.99398600000000004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74.842006000000026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340.90629999999999</v>
      </c>
      <c r="L67">
        <v>437.23590000000002</v>
      </c>
      <c r="M67">
        <v>92.91</v>
      </c>
      <c r="N67">
        <v>119.136178</v>
      </c>
      <c r="O67">
        <v>62.39</v>
      </c>
      <c r="P67">
        <v>96.224699999999999</v>
      </c>
      <c r="Q67">
        <v>14.491300000000001</v>
      </c>
      <c r="R67">
        <v>41.7316</v>
      </c>
      <c r="S67">
        <v>18.048400000000001</v>
      </c>
      <c r="T67">
        <v>0.56000000000000005</v>
      </c>
      <c r="U67">
        <v>348.97500000000002</v>
      </c>
      <c r="V67">
        <v>20.73</v>
      </c>
      <c r="W67">
        <v>34.799309999999998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8.3321880000000004</v>
      </c>
      <c r="AG67">
        <v>42.488638000000002</v>
      </c>
      <c r="AH67">
        <v>0</v>
      </c>
      <c r="AI67">
        <v>0</v>
      </c>
      <c r="AJ67">
        <v>0</v>
      </c>
      <c r="AK67">
        <v>26.555779999999999</v>
      </c>
      <c r="AL67">
        <v>0</v>
      </c>
      <c r="AM67">
        <v>10.918805000000001</v>
      </c>
      <c r="AN67">
        <v>0.82262800000000003</v>
      </c>
      <c r="AO67">
        <v>0</v>
      </c>
      <c r="AP67">
        <v>6.1487999999999996</v>
      </c>
      <c r="AQ67">
        <v>41.983663999999997</v>
      </c>
      <c r="AR67">
        <v>48.024000000000001</v>
      </c>
      <c r="AS67">
        <v>31.897383000000001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73.892006000000023</v>
      </c>
      <c r="BA67">
        <f t="shared" si="1"/>
        <v>2077.9658049999994</v>
      </c>
      <c r="BB67">
        <v>64</v>
      </c>
      <c r="BD67">
        <v>7.74</v>
      </c>
      <c r="BE67">
        <v>1.95</v>
      </c>
      <c r="BF67">
        <v>0</v>
      </c>
      <c r="BG67">
        <v>1.84</v>
      </c>
      <c r="BH67">
        <v>4.3899999999999997</v>
      </c>
      <c r="BI67">
        <v>0.53</v>
      </c>
      <c r="BJ67">
        <v>1.97</v>
      </c>
      <c r="BK67">
        <v>0.94</v>
      </c>
      <c r="BL67">
        <v>0</v>
      </c>
      <c r="BM67">
        <v>0.2</v>
      </c>
      <c r="BN67">
        <v>0</v>
      </c>
      <c r="BO67">
        <v>3.78</v>
      </c>
      <c r="BP67">
        <v>0.25</v>
      </c>
      <c r="BQ67">
        <v>2.0099999999999998</v>
      </c>
      <c r="BR67">
        <v>2.19</v>
      </c>
      <c r="BS67">
        <v>1.62</v>
      </c>
      <c r="BT67">
        <v>2.6925150000000002</v>
      </c>
      <c r="BU67">
        <v>1.341844</v>
      </c>
      <c r="BV67">
        <v>1.9961869999999999</v>
      </c>
      <c r="BW67">
        <v>1.9429620000000001</v>
      </c>
      <c r="BX67">
        <v>0.97984300000000002</v>
      </c>
      <c r="BY67">
        <v>2.6836869999999999</v>
      </c>
      <c r="BZ67">
        <v>1.3275300000000001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5.313701</v>
      </c>
      <c r="CK67">
        <v>0.935114</v>
      </c>
      <c r="CL67">
        <v>1.938104</v>
      </c>
      <c r="CM67">
        <v>3.070424</v>
      </c>
      <c r="CN67">
        <v>3.542468</v>
      </c>
      <c r="CO67">
        <v>4.2938999999999998</v>
      </c>
      <c r="CP67">
        <v>4.2581249999999997</v>
      </c>
      <c r="CQ67">
        <v>3.542468</v>
      </c>
      <c r="CR67">
        <v>0.83574999999999999</v>
      </c>
      <c r="CS67">
        <v>2.7933979999999998</v>
      </c>
      <c r="CT67">
        <v>0</v>
      </c>
      <c r="CU67">
        <v>0</v>
      </c>
      <c r="CV67">
        <v>0</v>
      </c>
      <c r="CW67">
        <v>0.99398600000000004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73.892006000000023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340.90629999999999</v>
      </c>
      <c r="L68">
        <v>437.61</v>
      </c>
      <c r="M68">
        <v>92.91</v>
      </c>
      <c r="N68">
        <v>119.136178</v>
      </c>
      <c r="O68">
        <v>62.39</v>
      </c>
      <c r="P68">
        <v>96.224699999999999</v>
      </c>
      <c r="Q68">
        <v>14.491300000000001</v>
      </c>
      <c r="R68">
        <v>41.7316</v>
      </c>
      <c r="S68">
        <v>18.048400000000001</v>
      </c>
      <c r="T68">
        <v>0.56000000000000005</v>
      </c>
      <c r="U68">
        <v>348.97500000000002</v>
      </c>
      <c r="V68">
        <v>20.73</v>
      </c>
      <c r="W68">
        <v>34.799309999999998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8.3321880000000004</v>
      </c>
      <c r="AG68">
        <v>42.488638000000002</v>
      </c>
      <c r="AH68">
        <v>0</v>
      </c>
      <c r="AI68">
        <v>0</v>
      </c>
      <c r="AJ68">
        <v>0</v>
      </c>
      <c r="AK68">
        <v>26.555779999999999</v>
      </c>
      <c r="AL68">
        <v>0</v>
      </c>
      <c r="AM68">
        <v>10.918805000000001</v>
      </c>
      <c r="AN68">
        <v>0.82262800000000003</v>
      </c>
      <c r="AO68">
        <v>0</v>
      </c>
      <c r="AP68">
        <v>6.1487999999999996</v>
      </c>
      <c r="AQ68">
        <v>41.983663999999997</v>
      </c>
      <c r="AR68">
        <v>48.024000000000001</v>
      </c>
      <c r="AS68">
        <v>31.897383000000001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73.892006000000023</v>
      </c>
      <c r="BA68">
        <f t="shared" ref="BA68:BA99" si="4">SUM(B68:AZ68)</f>
        <v>2078.3399049999994</v>
      </c>
      <c r="BB68">
        <v>65</v>
      </c>
      <c r="BD68">
        <v>7.74</v>
      </c>
      <c r="BE68">
        <v>1.95</v>
      </c>
      <c r="BF68">
        <v>0</v>
      </c>
      <c r="BG68">
        <v>1.84</v>
      </c>
      <c r="BH68">
        <v>4.3899999999999997</v>
      </c>
      <c r="BI68">
        <v>0.53</v>
      </c>
      <c r="BJ68">
        <v>1.97</v>
      </c>
      <c r="BK68">
        <v>0.94</v>
      </c>
      <c r="BL68">
        <v>0</v>
      </c>
      <c r="BM68">
        <v>0.2</v>
      </c>
      <c r="BN68">
        <v>0</v>
      </c>
      <c r="BO68">
        <v>3.78</v>
      </c>
      <c r="BP68">
        <v>0.25</v>
      </c>
      <c r="BQ68">
        <v>2.0099999999999998</v>
      </c>
      <c r="BR68">
        <v>2.19</v>
      </c>
      <c r="BS68">
        <v>1.62</v>
      </c>
      <c r="BT68">
        <v>2.6925150000000002</v>
      </c>
      <c r="BU68">
        <v>1.341844</v>
      </c>
      <c r="BV68">
        <v>1.9961869999999999</v>
      </c>
      <c r="BW68">
        <v>1.9429620000000001</v>
      </c>
      <c r="BX68">
        <v>0.97984300000000002</v>
      </c>
      <c r="BY68">
        <v>2.6836869999999999</v>
      </c>
      <c r="BZ68">
        <v>1.3275300000000001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5.313701</v>
      </c>
      <c r="CK68">
        <v>0.935114</v>
      </c>
      <c r="CL68">
        <v>1.938104</v>
      </c>
      <c r="CM68">
        <v>3.070424</v>
      </c>
      <c r="CN68">
        <v>3.542468</v>
      </c>
      <c r="CO68">
        <v>4.2938999999999998</v>
      </c>
      <c r="CP68">
        <v>4.2581249999999997</v>
      </c>
      <c r="CQ68">
        <v>3.542468</v>
      </c>
      <c r="CR68">
        <v>0.83574999999999999</v>
      </c>
      <c r="CS68">
        <v>2.7933979999999998</v>
      </c>
      <c r="CT68">
        <v>0</v>
      </c>
      <c r="CU68">
        <v>0</v>
      </c>
      <c r="CV68">
        <v>0</v>
      </c>
      <c r="CW68">
        <v>0.99398600000000004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73.892006000000023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340.90629999999999</v>
      </c>
      <c r="L69">
        <v>437.61</v>
      </c>
      <c r="M69">
        <v>92.91</v>
      </c>
      <c r="N69">
        <v>119.136178</v>
      </c>
      <c r="O69">
        <v>62.39</v>
      </c>
      <c r="P69">
        <v>96.224699999999999</v>
      </c>
      <c r="Q69">
        <v>14.491300000000001</v>
      </c>
      <c r="R69">
        <v>41.7316</v>
      </c>
      <c r="S69">
        <v>18.048400000000001</v>
      </c>
      <c r="T69">
        <v>0.56000000000000005</v>
      </c>
      <c r="U69">
        <v>348.97500000000002</v>
      </c>
      <c r="V69">
        <v>20.73</v>
      </c>
      <c r="W69">
        <v>34.799309999999998</v>
      </c>
      <c r="X69">
        <v>147.515625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8.3321880000000004</v>
      </c>
      <c r="AG69">
        <v>42.488638000000002</v>
      </c>
      <c r="AH69">
        <v>18.957909000000001</v>
      </c>
      <c r="AI69">
        <v>0</v>
      </c>
      <c r="AJ69">
        <v>0</v>
      </c>
      <c r="AK69">
        <v>26.555779999999999</v>
      </c>
      <c r="AL69">
        <v>0</v>
      </c>
      <c r="AM69">
        <v>14.062098000000001</v>
      </c>
      <c r="AN69">
        <v>0.82262800000000003</v>
      </c>
      <c r="AO69">
        <v>0</v>
      </c>
      <c r="AP69">
        <v>6.1487999999999996</v>
      </c>
      <c r="AQ69">
        <v>41.983663999999997</v>
      </c>
      <c r="AR69">
        <v>48.024000000000001</v>
      </c>
      <c r="AS69">
        <v>31.897383000000001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71.137199000000038</v>
      </c>
      <c r="BA69">
        <f t="shared" si="4"/>
        <v>2104.2400999999995</v>
      </c>
      <c r="BB69">
        <v>66</v>
      </c>
      <c r="BD69">
        <v>7.74</v>
      </c>
      <c r="BE69">
        <v>1.95</v>
      </c>
      <c r="BF69">
        <v>0</v>
      </c>
      <c r="BG69">
        <v>1.84</v>
      </c>
      <c r="BH69">
        <v>1.71</v>
      </c>
      <c r="BI69">
        <v>0.53</v>
      </c>
      <c r="BJ69">
        <v>1.97</v>
      </c>
      <c r="BK69">
        <v>0.94</v>
      </c>
      <c r="BL69">
        <v>0</v>
      </c>
      <c r="BM69">
        <v>0.19</v>
      </c>
      <c r="BN69">
        <v>0</v>
      </c>
      <c r="BO69">
        <v>3.78</v>
      </c>
      <c r="BP69">
        <v>0.25</v>
      </c>
      <c r="BQ69">
        <v>2.0099999999999998</v>
      </c>
      <c r="BR69">
        <v>2.19</v>
      </c>
      <c r="BS69">
        <v>1.62</v>
      </c>
      <c r="BT69">
        <v>2.6925150000000002</v>
      </c>
      <c r="BU69">
        <v>1.341844</v>
      </c>
      <c r="BV69">
        <v>1.9422360000000001</v>
      </c>
      <c r="BW69">
        <v>1.9429620000000001</v>
      </c>
      <c r="BX69">
        <v>0.97984300000000002</v>
      </c>
      <c r="BY69">
        <v>2.6836869999999999</v>
      </c>
      <c r="BZ69">
        <v>1.3275300000000001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5.1526800000000001</v>
      </c>
      <c r="CK69">
        <v>0.935114</v>
      </c>
      <c r="CL69">
        <v>1.938104</v>
      </c>
      <c r="CM69">
        <v>3.070424</v>
      </c>
      <c r="CN69">
        <v>3.542468</v>
      </c>
      <c r="CO69">
        <v>4.2938999999999998</v>
      </c>
      <c r="CP69">
        <v>4.2581249999999997</v>
      </c>
      <c r="CQ69">
        <v>3.542468</v>
      </c>
      <c r="CR69">
        <v>0.83574999999999999</v>
      </c>
      <c r="CS69">
        <v>2.7933979999999998</v>
      </c>
      <c r="CT69">
        <v>0</v>
      </c>
      <c r="CU69">
        <v>0</v>
      </c>
      <c r="CV69">
        <v>0.15016499999999999</v>
      </c>
      <c r="CW69">
        <v>0.99398600000000004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71.137199000000038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342.58319999999998</v>
      </c>
      <c r="L70">
        <v>437.61</v>
      </c>
      <c r="M70">
        <v>92.91</v>
      </c>
      <c r="N70">
        <v>119.136178</v>
      </c>
      <c r="O70">
        <v>62.39</v>
      </c>
      <c r="P70">
        <v>96.224699999999999</v>
      </c>
      <c r="Q70">
        <v>18.363427999999999</v>
      </c>
      <c r="R70">
        <v>41.7316</v>
      </c>
      <c r="S70">
        <v>26.042400000000001</v>
      </c>
      <c r="T70">
        <v>0.56000000000000005</v>
      </c>
      <c r="U70">
        <v>348.97500000000002</v>
      </c>
      <c r="V70">
        <v>20.73</v>
      </c>
      <c r="W70">
        <v>34.799309999999998</v>
      </c>
      <c r="X70">
        <v>147.515625</v>
      </c>
      <c r="Y70">
        <v>0</v>
      </c>
      <c r="Z70">
        <v>6.5537999999999998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8.3321880000000004</v>
      </c>
      <c r="AG70">
        <v>42.488638000000002</v>
      </c>
      <c r="AH70">
        <v>24.137131</v>
      </c>
      <c r="AI70">
        <v>0</v>
      </c>
      <c r="AJ70">
        <v>0</v>
      </c>
      <c r="AK70">
        <v>26.555779999999999</v>
      </c>
      <c r="AL70">
        <v>0</v>
      </c>
      <c r="AM70">
        <v>16.345120999999999</v>
      </c>
      <c r="AN70">
        <v>0.82262800000000003</v>
      </c>
      <c r="AO70">
        <v>0</v>
      </c>
      <c r="AP70">
        <v>6.1487999999999996</v>
      </c>
      <c r="AQ70">
        <v>41.983663999999997</v>
      </c>
      <c r="AR70">
        <v>48.024000000000001</v>
      </c>
      <c r="AS70">
        <v>31.897383000000001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69.325781000000021</v>
      </c>
      <c r="BA70">
        <f t="shared" si="4"/>
        <v>2123.4339550000004</v>
      </c>
      <c r="BB70">
        <v>67</v>
      </c>
      <c r="BD70">
        <v>7.74</v>
      </c>
      <c r="BE70">
        <v>1.95</v>
      </c>
      <c r="BF70">
        <v>0</v>
      </c>
      <c r="BG70">
        <v>1.84</v>
      </c>
      <c r="BH70">
        <v>0</v>
      </c>
      <c r="BI70">
        <v>0.53</v>
      </c>
      <c r="BJ70">
        <v>1.97</v>
      </c>
      <c r="BK70">
        <v>0.94</v>
      </c>
      <c r="BL70">
        <v>0</v>
      </c>
      <c r="BM70">
        <v>0.19</v>
      </c>
      <c r="BN70">
        <v>0</v>
      </c>
      <c r="BO70">
        <v>3.78</v>
      </c>
      <c r="BP70">
        <v>0.25</v>
      </c>
      <c r="BQ70">
        <v>2.0099999999999998</v>
      </c>
      <c r="BR70">
        <v>2.19</v>
      </c>
      <c r="BS70">
        <v>1.62</v>
      </c>
      <c r="BT70">
        <v>2.6925150000000002</v>
      </c>
      <c r="BU70">
        <v>1.341844</v>
      </c>
      <c r="BV70">
        <v>1.9422360000000001</v>
      </c>
      <c r="BW70">
        <v>1.9429620000000001</v>
      </c>
      <c r="BX70">
        <v>0.97984300000000002</v>
      </c>
      <c r="BY70">
        <v>2.6836869999999999</v>
      </c>
      <c r="BZ70">
        <v>1.3275300000000001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5.0095499999999999</v>
      </c>
      <c r="CK70">
        <v>0.935114</v>
      </c>
      <c r="CL70">
        <v>1.938104</v>
      </c>
      <c r="CM70">
        <v>3.070424</v>
      </c>
      <c r="CN70">
        <v>3.542468</v>
      </c>
      <c r="CO70">
        <v>4.2938999999999998</v>
      </c>
      <c r="CP70">
        <v>4.2581249999999997</v>
      </c>
      <c r="CQ70">
        <v>3.542468</v>
      </c>
      <c r="CR70">
        <v>0.83574999999999999</v>
      </c>
      <c r="CS70">
        <v>2.7933979999999998</v>
      </c>
      <c r="CT70">
        <v>0</v>
      </c>
      <c r="CU70">
        <v>0</v>
      </c>
      <c r="CV70">
        <v>0.19187699999999999</v>
      </c>
      <c r="CW70">
        <v>0.99398600000000004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69.325781000000021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342.58319999999998</v>
      </c>
      <c r="L71">
        <v>437.61</v>
      </c>
      <c r="M71">
        <v>92.91</v>
      </c>
      <c r="N71">
        <v>119.136178</v>
      </c>
      <c r="O71">
        <v>62.39</v>
      </c>
      <c r="P71">
        <v>96.224699999999999</v>
      </c>
      <c r="Q71">
        <v>20.904199999999999</v>
      </c>
      <c r="R71">
        <v>41.7316</v>
      </c>
      <c r="S71">
        <v>26.042400000000001</v>
      </c>
      <c r="T71">
        <v>0.56000000000000005</v>
      </c>
      <c r="U71">
        <v>348.97500000000002</v>
      </c>
      <c r="V71">
        <v>20.73</v>
      </c>
      <c r="W71">
        <v>34.799309999999998</v>
      </c>
      <c r="X71">
        <v>147.515625</v>
      </c>
      <c r="Y71">
        <v>0</v>
      </c>
      <c r="Z71">
        <v>6.5537999999999998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8.3321880000000004</v>
      </c>
      <c r="AG71">
        <v>42.488638000000002</v>
      </c>
      <c r="AH71">
        <v>39.088472000000003</v>
      </c>
      <c r="AI71">
        <v>0</v>
      </c>
      <c r="AJ71">
        <v>0</v>
      </c>
      <c r="AK71">
        <v>26.555779999999999</v>
      </c>
      <c r="AL71">
        <v>0</v>
      </c>
      <c r="AM71">
        <v>16.345120999999999</v>
      </c>
      <c r="AN71">
        <v>0.82262800000000003</v>
      </c>
      <c r="AO71">
        <v>0</v>
      </c>
      <c r="AP71">
        <v>6.1487999999999996</v>
      </c>
      <c r="AQ71">
        <v>41.983663999999997</v>
      </c>
      <c r="AR71">
        <v>48.024000000000001</v>
      </c>
      <c r="AS71">
        <v>31.897383000000001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70.333125000000024</v>
      </c>
      <c r="BA71">
        <f t="shared" si="4"/>
        <v>2141.9334120000003</v>
      </c>
      <c r="BB71">
        <v>68</v>
      </c>
      <c r="BD71">
        <v>7.74</v>
      </c>
      <c r="BE71">
        <v>1.95</v>
      </c>
      <c r="BF71">
        <v>0</v>
      </c>
      <c r="BG71">
        <v>1.84</v>
      </c>
      <c r="BH71">
        <v>0</v>
      </c>
      <c r="BI71">
        <v>0.53</v>
      </c>
      <c r="BJ71">
        <v>1.97</v>
      </c>
      <c r="BK71">
        <v>0.94</v>
      </c>
      <c r="BL71">
        <v>0</v>
      </c>
      <c r="BM71">
        <v>0.19</v>
      </c>
      <c r="BN71">
        <v>1.01</v>
      </c>
      <c r="BO71">
        <v>3.78</v>
      </c>
      <c r="BP71">
        <v>0.25</v>
      </c>
      <c r="BQ71">
        <v>2.0099999999999998</v>
      </c>
      <c r="BR71">
        <v>2.19</v>
      </c>
      <c r="BS71">
        <v>1.62</v>
      </c>
      <c r="BT71">
        <v>2.6925150000000002</v>
      </c>
      <c r="BU71">
        <v>1.341844</v>
      </c>
      <c r="BV71">
        <v>1.9631350000000001</v>
      </c>
      <c r="BW71">
        <v>1.9429620000000001</v>
      </c>
      <c r="BX71">
        <v>0.97984300000000002</v>
      </c>
      <c r="BY71">
        <v>2.6836869999999999</v>
      </c>
      <c r="BZ71">
        <v>1.3275300000000001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4.8664199999999997</v>
      </c>
      <c r="CK71">
        <v>0.935114</v>
      </c>
      <c r="CL71">
        <v>1.938104</v>
      </c>
      <c r="CM71">
        <v>3.070424</v>
      </c>
      <c r="CN71">
        <v>3.542468</v>
      </c>
      <c r="CO71">
        <v>4.2938999999999998</v>
      </c>
      <c r="CP71">
        <v>4.2581249999999997</v>
      </c>
      <c r="CQ71">
        <v>3.542468</v>
      </c>
      <c r="CR71">
        <v>0.83574999999999999</v>
      </c>
      <c r="CS71">
        <v>2.7933979999999998</v>
      </c>
      <c r="CT71">
        <v>0</v>
      </c>
      <c r="CU71">
        <v>0</v>
      </c>
      <c r="CV71">
        <v>0.31145200000000001</v>
      </c>
      <c r="CW71">
        <v>0.99398600000000004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70.333125000000024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342.58319999999998</v>
      </c>
      <c r="L72">
        <v>437.61</v>
      </c>
      <c r="M72">
        <v>92.91</v>
      </c>
      <c r="N72">
        <v>119.136178</v>
      </c>
      <c r="O72">
        <v>62.39</v>
      </c>
      <c r="P72">
        <v>96.224699999999999</v>
      </c>
      <c r="Q72">
        <v>20.904199999999999</v>
      </c>
      <c r="R72">
        <v>41.7316</v>
      </c>
      <c r="S72">
        <v>26.042400000000001</v>
      </c>
      <c r="T72">
        <v>0.56000000000000005</v>
      </c>
      <c r="U72">
        <v>348.97500000000002</v>
      </c>
      <c r="V72">
        <v>20.73</v>
      </c>
      <c r="W72">
        <v>34.799309999999998</v>
      </c>
      <c r="X72">
        <v>147.515625</v>
      </c>
      <c r="Y72">
        <v>0</v>
      </c>
      <c r="Z72">
        <v>6.5537999999999998</v>
      </c>
      <c r="AA72">
        <v>0</v>
      </c>
      <c r="AB72">
        <v>3.4694120000000002</v>
      </c>
      <c r="AC72">
        <v>0</v>
      </c>
      <c r="AD72">
        <v>9.4297959999999996</v>
      </c>
      <c r="AE72">
        <v>0</v>
      </c>
      <c r="AF72">
        <v>8.3321880000000004</v>
      </c>
      <c r="AG72">
        <v>42.488638000000002</v>
      </c>
      <c r="AH72">
        <v>58.632708000000001</v>
      </c>
      <c r="AI72">
        <v>0</v>
      </c>
      <c r="AJ72">
        <v>0</v>
      </c>
      <c r="AK72">
        <v>26.555779999999999</v>
      </c>
      <c r="AL72">
        <v>0</v>
      </c>
      <c r="AM72">
        <v>16.345120999999999</v>
      </c>
      <c r="AN72">
        <v>0.82262800000000003</v>
      </c>
      <c r="AO72">
        <v>0</v>
      </c>
      <c r="AP72">
        <v>6.1487999999999996</v>
      </c>
      <c r="AQ72">
        <v>41.983663999999997</v>
      </c>
      <c r="AR72">
        <v>48.024000000000001</v>
      </c>
      <c r="AS72">
        <v>31.897383000000001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69.94640200000002</v>
      </c>
      <c r="BA72">
        <f t="shared" si="4"/>
        <v>2173.9901330000002</v>
      </c>
      <c r="BB72">
        <v>69</v>
      </c>
      <c r="BD72">
        <v>7.74</v>
      </c>
      <c r="BE72">
        <v>1.95</v>
      </c>
      <c r="BF72">
        <v>0</v>
      </c>
      <c r="BG72">
        <v>1.84</v>
      </c>
      <c r="BH72">
        <v>0</v>
      </c>
      <c r="BI72">
        <v>0.53</v>
      </c>
      <c r="BJ72">
        <v>1.97</v>
      </c>
      <c r="BK72">
        <v>0.94</v>
      </c>
      <c r="BL72">
        <v>0</v>
      </c>
      <c r="BM72">
        <v>0.19</v>
      </c>
      <c r="BN72">
        <v>0.61</v>
      </c>
      <c r="BO72">
        <v>3.78</v>
      </c>
      <c r="BP72">
        <v>0.25</v>
      </c>
      <c r="BQ72">
        <v>2.0099999999999998</v>
      </c>
      <c r="BR72">
        <v>2.19</v>
      </c>
      <c r="BS72">
        <v>1.62</v>
      </c>
      <c r="BT72">
        <v>2.6925150000000002</v>
      </c>
      <c r="BU72">
        <v>1.341844</v>
      </c>
      <c r="BV72">
        <v>1.963816</v>
      </c>
      <c r="BW72">
        <v>1.9429620000000001</v>
      </c>
      <c r="BX72">
        <v>0.97984300000000002</v>
      </c>
      <c r="BY72">
        <v>2.6836869999999999</v>
      </c>
      <c r="BZ72">
        <v>1.3275300000000001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4.7232900000000004</v>
      </c>
      <c r="CK72">
        <v>0.935114</v>
      </c>
      <c r="CL72">
        <v>1.938104</v>
      </c>
      <c r="CM72">
        <v>3.070424</v>
      </c>
      <c r="CN72">
        <v>3.542468</v>
      </c>
      <c r="CO72">
        <v>4.2938999999999998</v>
      </c>
      <c r="CP72">
        <v>4.2581249999999997</v>
      </c>
      <c r="CQ72">
        <v>3.542468</v>
      </c>
      <c r="CR72">
        <v>0.83574999999999999</v>
      </c>
      <c r="CS72">
        <v>2.7933979999999998</v>
      </c>
      <c r="CT72">
        <v>0</v>
      </c>
      <c r="CU72">
        <v>0</v>
      </c>
      <c r="CV72">
        <v>0.46717799999999998</v>
      </c>
      <c r="CW72">
        <v>0.99398600000000004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69.94640200000002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342.58319999999998</v>
      </c>
      <c r="L73">
        <v>437.61</v>
      </c>
      <c r="M73">
        <v>92.91</v>
      </c>
      <c r="N73">
        <v>119.136178</v>
      </c>
      <c r="O73">
        <v>62.39</v>
      </c>
      <c r="P73">
        <v>96.224699999999999</v>
      </c>
      <c r="Q73">
        <v>20.904199999999999</v>
      </c>
      <c r="R73">
        <v>41.7316</v>
      </c>
      <c r="S73">
        <v>26.042400000000001</v>
      </c>
      <c r="T73">
        <v>0.56000000000000005</v>
      </c>
      <c r="U73">
        <v>348.97500000000002</v>
      </c>
      <c r="V73">
        <v>20.73</v>
      </c>
      <c r="W73">
        <v>34.799309999999998</v>
      </c>
      <c r="X73">
        <v>147.515625</v>
      </c>
      <c r="Y73">
        <v>0</v>
      </c>
      <c r="Z73">
        <v>13.1076</v>
      </c>
      <c r="AA73">
        <v>0</v>
      </c>
      <c r="AB73">
        <v>13.600092</v>
      </c>
      <c r="AC73">
        <v>0</v>
      </c>
      <c r="AD73">
        <v>9.4297959999999996</v>
      </c>
      <c r="AE73">
        <v>0</v>
      </c>
      <c r="AF73">
        <v>8.3321880000000004</v>
      </c>
      <c r="AG73">
        <v>42.488638000000002</v>
      </c>
      <c r="AH73">
        <v>58.632708000000001</v>
      </c>
      <c r="AI73">
        <v>0</v>
      </c>
      <c r="AJ73">
        <v>0</v>
      </c>
      <c r="AK73">
        <v>26.555779999999999</v>
      </c>
      <c r="AL73">
        <v>0</v>
      </c>
      <c r="AM73">
        <v>16.345120999999999</v>
      </c>
      <c r="AN73">
        <v>0.82262800000000003</v>
      </c>
      <c r="AO73">
        <v>0</v>
      </c>
      <c r="AP73">
        <v>0</v>
      </c>
      <c r="AQ73">
        <v>41.983663999999997</v>
      </c>
      <c r="AR73">
        <v>48.024000000000001</v>
      </c>
      <c r="AS73">
        <v>31.897383000000001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69.609620000000021</v>
      </c>
      <c r="BA73">
        <f t="shared" si="4"/>
        <v>2184.1890310000003</v>
      </c>
      <c r="BB73">
        <v>70</v>
      </c>
      <c r="BD73">
        <v>7.74</v>
      </c>
      <c r="BE73">
        <v>1.95</v>
      </c>
      <c r="BF73">
        <v>0</v>
      </c>
      <c r="BG73">
        <v>1.84</v>
      </c>
      <c r="BH73">
        <v>0</v>
      </c>
      <c r="BI73">
        <v>0.53</v>
      </c>
      <c r="BJ73">
        <v>1.97</v>
      </c>
      <c r="BK73">
        <v>0.94</v>
      </c>
      <c r="BL73">
        <v>0</v>
      </c>
      <c r="BM73">
        <v>0.19</v>
      </c>
      <c r="BN73">
        <v>0</v>
      </c>
      <c r="BO73">
        <v>3.78</v>
      </c>
      <c r="BP73">
        <v>0.25</v>
      </c>
      <c r="BQ73">
        <v>2.0099999999999998</v>
      </c>
      <c r="BR73">
        <v>2.19</v>
      </c>
      <c r="BS73">
        <v>1.62</v>
      </c>
      <c r="BT73">
        <v>2.6925150000000002</v>
      </c>
      <c r="BU73">
        <v>1.341844</v>
      </c>
      <c r="BV73">
        <v>1.963816</v>
      </c>
      <c r="BW73">
        <v>1.9429620000000001</v>
      </c>
      <c r="BX73">
        <v>0.97984300000000002</v>
      </c>
      <c r="BY73">
        <v>2.6836869999999999</v>
      </c>
      <c r="BZ73">
        <v>1.3275300000000001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4.5801600000000002</v>
      </c>
      <c r="CK73">
        <v>0.935114</v>
      </c>
      <c r="CL73">
        <v>1.938104</v>
      </c>
      <c r="CM73">
        <v>3.070424</v>
      </c>
      <c r="CN73">
        <v>3.542468</v>
      </c>
      <c r="CO73">
        <v>4.2938999999999998</v>
      </c>
      <c r="CP73">
        <v>4.2581249999999997</v>
      </c>
      <c r="CQ73">
        <v>3.542468</v>
      </c>
      <c r="CR73">
        <v>0.83574999999999999</v>
      </c>
      <c r="CS73">
        <v>2.7933979999999998</v>
      </c>
      <c r="CT73">
        <v>5.4765000000000001E-2</v>
      </c>
      <c r="CU73">
        <v>0.36158299999999999</v>
      </c>
      <c r="CV73">
        <v>0.46717799999999998</v>
      </c>
      <c r="CW73">
        <v>0.99398600000000004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69.609620000000021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342.58319999999998</v>
      </c>
      <c r="L74">
        <v>437.61</v>
      </c>
      <c r="M74">
        <v>92.91</v>
      </c>
      <c r="N74">
        <v>119.136178</v>
      </c>
      <c r="O74">
        <v>62.39</v>
      </c>
      <c r="P74">
        <v>96.224699999999999</v>
      </c>
      <c r="Q74">
        <v>20.904199999999999</v>
      </c>
      <c r="R74">
        <v>41.7316</v>
      </c>
      <c r="S74">
        <v>26.042400000000001</v>
      </c>
      <c r="T74">
        <v>0.56000000000000005</v>
      </c>
      <c r="U74">
        <v>348.97500000000002</v>
      </c>
      <c r="V74">
        <v>20.73</v>
      </c>
      <c r="W74">
        <v>34.799309999999998</v>
      </c>
      <c r="X74">
        <v>147.515625</v>
      </c>
      <c r="Y74">
        <v>0</v>
      </c>
      <c r="Z74">
        <v>13.1076</v>
      </c>
      <c r="AA74">
        <v>3.7919999999999998</v>
      </c>
      <c r="AB74">
        <v>13.600092</v>
      </c>
      <c r="AC74">
        <v>7.9142219999999996</v>
      </c>
      <c r="AD74">
        <v>9.4297959999999996</v>
      </c>
      <c r="AE74">
        <v>0</v>
      </c>
      <c r="AF74">
        <v>16.664376000000001</v>
      </c>
      <c r="AG74">
        <v>42.488638000000002</v>
      </c>
      <c r="AH74">
        <v>58.632708000000001</v>
      </c>
      <c r="AI74">
        <v>0</v>
      </c>
      <c r="AJ74">
        <v>0</v>
      </c>
      <c r="AK74">
        <v>26.555779999999999</v>
      </c>
      <c r="AL74">
        <v>0</v>
      </c>
      <c r="AM74">
        <v>16.345120999999999</v>
      </c>
      <c r="AN74">
        <v>0.82262800000000003</v>
      </c>
      <c r="AO74">
        <v>0</v>
      </c>
      <c r="AP74">
        <v>0</v>
      </c>
      <c r="AQ74">
        <v>41.983663999999997</v>
      </c>
      <c r="AR74">
        <v>48.024000000000001</v>
      </c>
      <c r="AS74">
        <v>31.897383000000001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69.947885000000028</v>
      </c>
      <c r="BA74">
        <f t="shared" si="4"/>
        <v>2204.5657060000003</v>
      </c>
      <c r="BB74">
        <v>71</v>
      </c>
      <c r="BD74">
        <v>7.74</v>
      </c>
      <c r="BE74">
        <v>1.95</v>
      </c>
      <c r="BF74">
        <v>0</v>
      </c>
      <c r="BG74">
        <v>1.84</v>
      </c>
      <c r="BH74">
        <v>0</v>
      </c>
      <c r="BI74">
        <v>0.53</v>
      </c>
      <c r="BJ74">
        <v>1.97</v>
      </c>
      <c r="BK74">
        <v>0.94</v>
      </c>
      <c r="BL74">
        <v>0</v>
      </c>
      <c r="BM74">
        <v>0.19</v>
      </c>
      <c r="BN74">
        <v>0</v>
      </c>
      <c r="BO74">
        <v>3.78</v>
      </c>
      <c r="BP74">
        <v>0.25</v>
      </c>
      <c r="BQ74">
        <v>2.0099999999999998</v>
      </c>
      <c r="BR74">
        <v>2.19</v>
      </c>
      <c r="BS74">
        <v>1.62</v>
      </c>
      <c r="BT74">
        <v>2.6925150000000002</v>
      </c>
      <c r="BU74">
        <v>1.341844</v>
      </c>
      <c r="BV74">
        <v>1.963816</v>
      </c>
      <c r="BW74">
        <v>1.9429620000000001</v>
      </c>
      <c r="BX74">
        <v>0.97984300000000002</v>
      </c>
      <c r="BY74">
        <v>2.6836869999999999</v>
      </c>
      <c r="BZ74">
        <v>1.3275300000000001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4.43703</v>
      </c>
      <c r="CK74">
        <v>0.935114</v>
      </c>
      <c r="CL74">
        <v>1.938104</v>
      </c>
      <c r="CM74">
        <v>3.070424</v>
      </c>
      <c r="CN74">
        <v>3.542468</v>
      </c>
      <c r="CO74">
        <v>4.2938999999999998</v>
      </c>
      <c r="CP74">
        <v>4.2581249999999997</v>
      </c>
      <c r="CQ74">
        <v>3.542468</v>
      </c>
      <c r="CR74">
        <v>0.83574999999999999</v>
      </c>
      <c r="CS74">
        <v>2.7933979999999998</v>
      </c>
      <c r="CT74">
        <v>0.49598399999999998</v>
      </c>
      <c r="CU74">
        <v>0.40175899999999998</v>
      </c>
      <c r="CV74">
        <v>0.46717799999999998</v>
      </c>
      <c r="CW74">
        <v>0.99398600000000004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69.947885000000028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342.58319999999998</v>
      </c>
      <c r="L75">
        <v>437.61</v>
      </c>
      <c r="M75">
        <v>92.91</v>
      </c>
      <c r="N75">
        <v>119.136178</v>
      </c>
      <c r="O75">
        <v>62.39</v>
      </c>
      <c r="P75">
        <v>96.224699999999999</v>
      </c>
      <c r="Q75">
        <v>20.904199999999999</v>
      </c>
      <c r="R75">
        <v>41.7316</v>
      </c>
      <c r="S75">
        <v>26.042400000000001</v>
      </c>
      <c r="T75">
        <v>0.56000000000000005</v>
      </c>
      <c r="U75">
        <v>348.97500000000002</v>
      </c>
      <c r="V75">
        <v>20.73</v>
      </c>
      <c r="W75">
        <v>34.799309999999998</v>
      </c>
      <c r="X75">
        <v>147.515625</v>
      </c>
      <c r="Y75">
        <v>0</v>
      </c>
      <c r="Z75">
        <v>11</v>
      </c>
      <c r="AA75">
        <v>13.983000000000001</v>
      </c>
      <c r="AB75">
        <v>27.338961000000001</v>
      </c>
      <c r="AC75">
        <v>15.828445</v>
      </c>
      <c r="AD75">
        <v>15.306336</v>
      </c>
      <c r="AE75">
        <v>0</v>
      </c>
      <c r="AF75">
        <v>25.403012</v>
      </c>
      <c r="AG75">
        <v>42.488638000000002</v>
      </c>
      <c r="AH75">
        <v>68.404826</v>
      </c>
      <c r="AI75">
        <v>0</v>
      </c>
      <c r="AJ75">
        <v>0</v>
      </c>
      <c r="AK75">
        <v>26.555779999999999</v>
      </c>
      <c r="AL75">
        <v>0</v>
      </c>
      <c r="AM75">
        <v>16.345120999999999</v>
      </c>
      <c r="AN75">
        <v>0.82262800000000003</v>
      </c>
      <c r="AO75">
        <v>0</v>
      </c>
      <c r="AP75">
        <v>0</v>
      </c>
      <c r="AQ75">
        <v>41.983663999999997</v>
      </c>
      <c r="AR75">
        <v>48.024000000000001</v>
      </c>
      <c r="AS75">
        <v>31.897383000000001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72.730539000000022</v>
      </c>
      <c r="BA75">
        <f t="shared" si="4"/>
        <v>2261.4721460000001</v>
      </c>
      <c r="BB75">
        <v>72</v>
      </c>
      <c r="BD75">
        <v>7.74</v>
      </c>
      <c r="BE75">
        <v>1.95</v>
      </c>
      <c r="BF75">
        <v>2.2000000000000002</v>
      </c>
      <c r="BG75">
        <v>1.84</v>
      </c>
      <c r="BH75">
        <v>0</v>
      </c>
      <c r="BI75">
        <v>0.53</v>
      </c>
      <c r="BJ75">
        <v>1.97</v>
      </c>
      <c r="BK75">
        <v>0.94</v>
      </c>
      <c r="BL75">
        <v>0</v>
      </c>
      <c r="BM75">
        <v>0.19</v>
      </c>
      <c r="BN75">
        <v>0.75</v>
      </c>
      <c r="BO75">
        <v>3.78</v>
      </c>
      <c r="BP75">
        <v>0.25</v>
      </c>
      <c r="BQ75">
        <v>2.0099999999999998</v>
      </c>
      <c r="BR75">
        <v>2.19</v>
      </c>
      <c r="BS75">
        <v>1.62</v>
      </c>
      <c r="BT75">
        <v>2.6925150000000002</v>
      </c>
      <c r="BU75">
        <v>1.341844</v>
      </c>
      <c r="BV75">
        <v>1.963816</v>
      </c>
      <c r="BW75">
        <v>1.9429620000000001</v>
      </c>
      <c r="BX75">
        <v>0.97984300000000002</v>
      </c>
      <c r="BY75">
        <v>2.6836869999999999</v>
      </c>
      <c r="BZ75">
        <v>1.3275300000000001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3.5424669999999998</v>
      </c>
      <c r="CK75">
        <v>0.935114</v>
      </c>
      <c r="CL75">
        <v>1.938104</v>
      </c>
      <c r="CM75">
        <v>3.070424</v>
      </c>
      <c r="CN75">
        <v>3.542468</v>
      </c>
      <c r="CO75">
        <v>4.2938999999999998</v>
      </c>
      <c r="CP75">
        <v>4.2581249999999997</v>
      </c>
      <c r="CQ75">
        <v>3.542468</v>
      </c>
      <c r="CR75">
        <v>0.83574999999999999</v>
      </c>
      <c r="CS75">
        <v>2.7933979999999998</v>
      </c>
      <c r="CT75">
        <v>0.91274200000000005</v>
      </c>
      <c r="CU75">
        <v>0.63435600000000003</v>
      </c>
      <c r="CV75">
        <v>0.54503999999999997</v>
      </c>
      <c r="CW75">
        <v>0.99398600000000004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72.730539000000022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342.58319999999998</v>
      </c>
      <c r="L76">
        <v>437.61</v>
      </c>
      <c r="M76">
        <v>92.91</v>
      </c>
      <c r="N76">
        <v>119.136178</v>
      </c>
      <c r="O76">
        <v>62.39</v>
      </c>
      <c r="P76">
        <v>96.224699999999999</v>
      </c>
      <c r="Q76">
        <v>20.904199999999999</v>
      </c>
      <c r="R76">
        <v>41.7316</v>
      </c>
      <c r="S76">
        <v>26.042400000000001</v>
      </c>
      <c r="T76">
        <v>0.56000000000000005</v>
      </c>
      <c r="U76">
        <v>348.97500000000002</v>
      </c>
      <c r="V76">
        <v>20.73</v>
      </c>
      <c r="W76">
        <v>34.799309999999998</v>
      </c>
      <c r="X76">
        <v>147.515625</v>
      </c>
      <c r="Y76">
        <v>0</v>
      </c>
      <c r="Z76">
        <v>13.1076</v>
      </c>
      <c r="AA76">
        <v>28.045000000000002</v>
      </c>
      <c r="AB76">
        <v>41.133339999999997</v>
      </c>
      <c r="AC76">
        <v>30.104384</v>
      </c>
      <c r="AD76">
        <v>28.289387999999999</v>
      </c>
      <c r="AE76">
        <v>0</v>
      </c>
      <c r="AF76">
        <v>36.580337999999998</v>
      </c>
      <c r="AG76">
        <v>42.488638000000002</v>
      </c>
      <c r="AH76">
        <v>96.548525999999995</v>
      </c>
      <c r="AI76">
        <v>0</v>
      </c>
      <c r="AJ76">
        <v>0</v>
      </c>
      <c r="AK76">
        <v>26.555779999999999</v>
      </c>
      <c r="AL76">
        <v>0</v>
      </c>
      <c r="AM76">
        <v>16.345120999999999</v>
      </c>
      <c r="AN76">
        <v>0.82262800000000003</v>
      </c>
      <c r="AO76">
        <v>0</v>
      </c>
      <c r="AP76">
        <v>0</v>
      </c>
      <c r="AQ76">
        <v>41.983663999999997</v>
      </c>
      <c r="AR76">
        <v>48.024000000000001</v>
      </c>
      <c r="AS76">
        <v>31.897383000000001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75.393901000000014</v>
      </c>
      <c r="BA76">
        <f t="shared" si="4"/>
        <v>2360.6795039999997</v>
      </c>
      <c r="BB76">
        <v>73</v>
      </c>
      <c r="BD76">
        <v>7.74</v>
      </c>
      <c r="BE76">
        <v>1.95</v>
      </c>
      <c r="BF76">
        <v>2.2000000000000002</v>
      </c>
      <c r="BG76">
        <v>1.84</v>
      </c>
      <c r="BH76">
        <v>0</v>
      </c>
      <c r="BI76">
        <v>0.53</v>
      </c>
      <c r="BJ76">
        <v>1.97</v>
      </c>
      <c r="BK76">
        <v>0.94</v>
      </c>
      <c r="BL76">
        <v>0</v>
      </c>
      <c r="BM76">
        <v>0.19</v>
      </c>
      <c r="BN76">
        <v>2.4900000000000002</v>
      </c>
      <c r="BO76">
        <v>3.78</v>
      </c>
      <c r="BP76">
        <v>0.25</v>
      </c>
      <c r="BQ76">
        <v>2.0099999999999998</v>
      </c>
      <c r="BR76">
        <v>2.19</v>
      </c>
      <c r="BS76">
        <v>1.62</v>
      </c>
      <c r="BT76">
        <v>2.6925150000000002</v>
      </c>
      <c r="BU76">
        <v>1.341844</v>
      </c>
      <c r="BV76">
        <v>1.963816</v>
      </c>
      <c r="BW76">
        <v>1.9429620000000001</v>
      </c>
      <c r="BX76">
        <v>0.97984300000000002</v>
      </c>
      <c r="BY76">
        <v>2.6836869999999999</v>
      </c>
      <c r="BZ76">
        <v>1.3275300000000001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3.5424669999999998</v>
      </c>
      <c r="CK76">
        <v>0.935114</v>
      </c>
      <c r="CL76">
        <v>1.938104</v>
      </c>
      <c r="CM76">
        <v>3.070424</v>
      </c>
      <c r="CN76">
        <v>3.542468</v>
      </c>
      <c r="CO76">
        <v>4.2938999999999998</v>
      </c>
      <c r="CP76">
        <v>4.2581249999999997</v>
      </c>
      <c r="CQ76">
        <v>3.542468</v>
      </c>
      <c r="CR76">
        <v>0.83574999999999999</v>
      </c>
      <c r="CS76">
        <v>2.7933979999999998</v>
      </c>
      <c r="CT76">
        <v>0.99196799999999996</v>
      </c>
      <c r="CU76">
        <v>1.2560249999999999</v>
      </c>
      <c r="CV76">
        <v>0.76750700000000005</v>
      </c>
      <c r="CW76">
        <v>0.99398600000000004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75.393901000000014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340.90629999999999</v>
      </c>
      <c r="L77">
        <v>437.61</v>
      </c>
      <c r="M77">
        <v>92.91</v>
      </c>
      <c r="N77">
        <v>119.136178</v>
      </c>
      <c r="O77">
        <v>62.39</v>
      </c>
      <c r="P77">
        <v>96.224699999999999</v>
      </c>
      <c r="Q77">
        <v>14.491300000000001</v>
      </c>
      <c r="R77">
        <v>41.7316</v>
      </c>
      <c r="S77">
        <v>18.048400000000001</v>
      </c>
      <c r="T77">
        <v>0.56000000000000005</v>
      </c>
      <c r="U77">
        <v>348.97500000000002</v>
      </c>
      <c r="V77">
        <v>20.73</v>
      </c>
      <c r="W77">
        <v>34.799309999999998</v>
      </c>
      <c r="X77">
        <v>147.515625</v>
      </c>
      <c r="Y77">
        <v>0</v>
      </c>
      <c r="Z77">
        <v>13.1076</v>
      </c>
      <c r="AA77">
        <v>28.045000000000002</v>
      </c>
      <c r="AB77">
        <v>41.133339999999997</v>
      </c>
      <c r="AC77">
        <v>30.104384</v>
      </c>
      <c r="AD77">
        <v>28.289387999999999</v>
      </c>
      <c r="AE77">
        <v>0</v>
      </c>
      <c r="AF77">
        <v>36.580337999999998</v>
      </c>
      <c r="AG77">
        <v>42.488638000000002</v>
      </c>
      <c r="AH77">
        <v>120.68565700000001</v>
      </c>
      <c r="AI77">
        <v>0</v>
      </c>
      <c r="AJ77">
        <v>0</v>
      </c>
      <c r="AK77">
        <v>26.555779999999999</v>
      </c>
      <c r="AL77">
        <v>0</v>
      </c>
      <c r="AM77">
        <v>16.345120999999999</v>
      </c>
      <c r="AN77">
        <v>0.82262800000000003</v>
      </c>
      <c r="AO77">
        <v>0</v>
      </c>
      <c r="AP77">
        <v>0</v>
      </c>
      <c r="AQ77">
        <v>41.983663999999997</v>
      </c>
      <c r="AR77">
        <v>48.024000000000001</v>
      </c>
      <c r="AS77">
        <v>31.897383000000001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76.595777000000027</v>
      </c>
      <c r="BA77">
        <f t="shared" si="4"/>
        <v>2369.9347109999999</v>
      </c>
      <c r="BB77">
        <v>74</v>
      </c>
      <c r="BD77">
        <v>7.74</v>
      </c>
      <c r="BE77">
        <v>1.95</v>
      </c>
      <c r="BF77">
        <v>2.2000000000000002</v>
      </c>
      <c r="BG77">
        <v>1.84</v>
      </c>
      <c r="BH77">
        <v>0</v>
      </c>
      <c r="BI77">
        <v>0.53</v>
      </c>
      <c r="BJ77">
        <v>1.97</v>
      </c>
      <c r="BK77">
        <v>0.94</v>
      </c>
      <c r="BL77">
        <v>0</v>
      </c>
      <c r="BM77">
        <v>0.19</v>
      </c>
      <c r="BN77">
        <v>3.5</v>
      </c>
      <c r="BO77">
        <v>3.78</v>
      </c>
      <c r="BP77">
        <v>0.25</v>
      </c>
      <c r="BQ77">
        <v>2.0099999999999998</v>
      </c>
      <c r="BR77">
        <v>2.19</v>
      </c>
      <c r="BS77">
        <v>1.62</v>
      </c>
      <c r="BT77">
        <v>2.6925150000000002</v>
      </c>
      <c r="BU77">
        <v>1.341844</v>
      </c>
      <c r="BV77">
        <v>1.963816</v>
      </c>
      <c r="BW77">
        <v>1.9429620000000001</v>
      </c>
      <c r="BX77">
        <v>0.97984300000000002</v>
      </c>
      <c r="BY77">
        <v>2.6836869999999999</v>
      </c>
      <c r="BZ77">
        <v>1.3275300000000001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3.5424669999999998</v>
      </c>
      <c r="CK77">
        <v>0.935114</v>
      </c>
      <c r="CL77">
        <v>1.938104</v>
      </c>
      <c r="CM77">
        <v>3.070424</v>
      </c>
      <c r="CN77">
        <v>3.542468</v>
      </c>
      <c r="CO77">
        <v>4.2938999999999998</v>
      </c>
      <c r="CP77">
        <v>4.2581249999999997</v>
      </c>
      <c r="CQ77">
        <v>3.542468</v>
      </c>
      <c r="CR77">
        <v>0.83574999999999999</v>
      </c>
      <c r="CS77">
        <v>2.7933979999999998</v>
      </c>
      <c r="CT77">
        <v>0.99196799999999996</v>
      </c>
      <c r="CU77">
        <v>1.2560249999999999</v>
      </c>
      <c r="CV77">
        <v>0.95938299999999999</v>
      </c>
      <c r="CW77">
        <v>0.99398600000000004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76.595777000000027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340.90629999999999</v>
      </c>
      <c r="L78">
        <v>437.61</v>
      </c>
      <c r="M78">
        <v>92.91</v>
      </c>
      <c r="N78">
        <v>119.136178</v>
      </c>
      <c r="O78">
        <v>62.39</v>
      </c>
      <c r="P78">
        <v>96.224699999999999</v>
      </c>
      <c r="Q78">
        <v>14.491300000000001</v>
      </c>
      <c r="R78">
        <v>41.7316</v>
      </c>
      <c r="S78">
        <v>18.048400000000001</v>
      </c>
      <c r="T78">
        <v>0.56000000000000005</v>
      </c>
      <c r="U78">
        <v>348.97500000000002</v>
      </c>
      <c r="V78">
        <v>20.73</v>
      </c>
      <c r="W78">
        <v>34.799309999999998</v>
      </c>
      <c r="X78">
        <v>147.515625</v>
      </c>
      <c r="Y78">
        <v>0</v>
      </c>
      <c r="Z78">
        <v>13.1076</v>
      </c>
      <c r="AA78">
        <v>28.09872</v>
      </c>
      <c r="AB78">
        <v>41.133339999999997</v>
      </c>
      <c r="AC78">
        <v>30.104384</v>
      </c>
      <c r="AD78">
        <v>28.289387999999999</v>
      </c>
      <c r="AE78">
        <v>0</v>
      </c>
      <c r="AF78">
        <v>36.580337999999998</v>
      </c>
      <c r="AG78">
        <v>42.488638000000002</v>
      </c>
      <c r="AH78">
        <v>120.68565700000001</v>
      </c>
      <c r="AI78">
        <v>0</v>
      </c>
      <c r="AJ78">
        <v>0</v>
      </c>
      <c r="AK78">
        <v>26.555779999999999</v>
      </c>
      <c r="AL78">
        <v>0</v>
      </c>
      <c r="AM78">
        <v>16.345120999999999</v>
      </c>
      <c r="AN78">
        <v>0.82262800000000003</v>
      </c>
      <c r="AO78">
        <v>0</v>
      </c>
      <c r="AP78">
        <v>0.25619999999999998</v>
      </c>
      <c r="AQ78">
        <v>41.983663999999997</v>
      </c>
      <c r="AR78">
        <v>48.024000000000001</v>
      </c>
      <c r="AS78">
        <v>31.897383000000001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76.595777000000027</v>
      </c>
      <c r="BA78">
        <f t="shared" si="4"/>
        <v>2370.2446309999996</v>
      </c>
      <c r="BB78">
        <v>75</v>
      </c>
      <c r="BD78">
        <v>7.74</v>
      </c>
      <c r="BE78">
        <v>1.95</v>
      </c>
      <c r="BF78">
        <v>2.2000000000000002</v>
      </c>
      <c r="BG78">
        <v>1.84</v>
      </c>
      <c r="BH78">
        <v>0</v>
      </c>
      <c r="BI78">
        <v>0.53</v>
      </c>
      <c r="BJ78">
        <v>1.97</v>
      </c>
      <c r="BK78">
        <v>0.94</v>
      </c>
      <c r="BL78">
        <v>0</v>
      </c>
      <c r="BM78">
        <v>0.19</v>
      </c>
      <c r="BN78">
        <v>3.5</v>
      </c>
      <c r="BO78">
        <v>3.78</v>
      </c>
      <c r="BP78">
        <v>0.25</v>
      </c>
      <c r="BQ78">
        <v>2.0099999999999998</v>
      </c>
      <c r="BR78">
        <v>2.19</v>
      </c>
      <c r="BS78">
        <v>1.62</v>
      </c>
      <c r="BT78">
        <v>2.6925150000000002</v>
      </c>
      <c r="BU78">
        <v>1.341844</v>
      </c>
      <c r="BV78">
        <v>1.963816</v>
      </c>
      <c r="BW78">
        <v>1.9429620000000001</v>
      </c>
      <c r="BX78">
        <v>0.97984300000000002</v>
      </c>
      <c r="BY78">
        <v>2.6836869999999999</v>
      </c>
      <c r="BZ78">
        <v>1.3275300000000001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3.5424669999999998</v>
      </c>
      <c r="CK78">
        <v>0.935114</v>
      </c>
      <c r="CL78">
        <v>1.938104</v>
      </c>
      <c r="CM78">
        <v>3.070424</v>
      </c>
      <c r="CN78">
        <v>3.542468</v>
      </c>
      <c r="CO78">
        <v>4.2938999999999998</v>
      </c>
      <c r="CP78">
        <v>4.2581249999999997</v>
      </c>
      <c r="CQ78">
        <v>3.542468</v>
      </c>
      <c r="CR78">
        <v>0.83574999999999999</v>
      </c>
      <c r="CS78">
        <v>2.7933979999999998</v>
      </c>
      <c r="CT78">
        <v>0.99196799999999996</v>
      </c>
      <c r="CU78">
        <v>1.2560249999999999</v>
      </c>
      <c r="CV78">
        <v>0.95938299999999999</v>
      </c>
      <c r="CW78">
        <v>0.99398600000000004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76.595777000000027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342.58319999999998</v>
      </c>
      <c r="L79">
        <v>437.61</v>
      </c>
      <c r="M79">
        <v>92.91</v>
      </c>
      <c r="N79">
        <v>119.136178</v>
      </c>
      <c r="O79">
        <v>62.39</v>
      </c>
      <c r="P79">
        <v>96.224699999999999</v>
      </c>
      <c r="Q79">
        <v>18.650590999999999</v>
      </c>
      <c r="R79">
        <v>41.7316</v>
      </c>
      <c r="S79">
        <v>22.642938999999998</v>
      </c>
      <c r="T79">
        <v>0.56000000000000005</v>
      </c>
      <c r="U79">
        <v>348.97500000000002</v>
      </c>
      <c r="V79">
        <v>20.73</v>
      </c>
      <c r="W79">
        <v>34.799309999999998</v>
      </c>
      <c r="X79">
        <v>147.515625</v>
      </c>
      <c r="Y79">
        <v>0</v>
      </c>
      <c r="Z79">
        <v>13.1076</v>
      </c>
      <c r="AA79">
        <v>28.09872</v>
      </c>
      <c r="AB79">
        <v>41.133339999999997</v>
      </c>
      <c r="AC79">
        <v>30.104384</v>
      </c>
      <c r="AD79">
        <v>28.289387999999999</v>
      </c>
      <c r="AE79">
        <v>0</v>
      </c>
      <c r="AF79">
        <v>36.580337999999998</v>
      </c>
      <c r="AG79">
        <v>42.488638000000002</v>
      </c>
      <c r="AH79">
        <v>120.68565700000001</v>
      </c>
      <c r="AI79">
        <v>0</v>
      </c>
      <c r="AJ79">
        <v>0</v>
      </c>
      <c r="AK79">
        <v>26.555779999999999</v>
      </c>
      <c r="AL79">
        <v>0</v>
      </c>
      <c r="AM79">
        <v>16.345120999999999</v>
      </c>
      <c r="AN79">
        <v>0.82262800000000003</v>
      </c>
      <c r="AO79">
        <v>0</v>
      </c>
      <c r="AP79">
        <v>0.25619999999999998</v>
      </c>
      <c r="AQ79">
        <v>41.983663999999997</v>
      </c>
      <c r="AR79">
        <v>48.024000000000001</v>
      </c>
      <c r="AS79">
        <v>31.897383000000001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76.354721000000026</v>
      </c>
      <c r="BA79">
        <f t="shared" si="4"/>
        <v>2380.4343050000002</v>
      </c>
      <c r="BB79">
        <v>76</v>
      </c>
      <c r="BD79">
        <v>7.74</v>
      </c>
      <c r="BE79">
        <v>1.95</v>
      </c>
      <c r="BF79">
        <v>2.2000000000000002</v>
      </c>
      <c r="BG79">
        <v>1.84</v>
      </c>
      <c r="BH79">
        <v>0</v>
      </c>
      <c r="BI79">
        <v>0.53</v>
      </c>
      <c r="BJ79">
        <v>1.97</v>
      </c>
      <c r="BK79">
        <v>0.94</v>
      </c>
      <c r="BL79">
        <v>0</v>
      </c>
      <c r="BM79">
        <v>0.19</v>
      </c>
      <c r="BN79">
        <v>3.5</v>
      </c>
      <c r="BO79">
        <v>3.78</v>
      </c>
      <c r="BP79">
        <v>0.25</v>
      </c>
      <c r="BQ79">
        <v>2.0099999999999998</v>
      </c>
      <c r="BR79">
        <v>2.19</v>
      </c>
      <c r="BS79">
        <v>1.62</v>
      </c>
      <c r="BT79">
        <v>2.6925150000000002</v>
      </c>
      <c r="BU79">
        <v>1.341844</v>
      </c>
      <c r="BV79">
        <v>1.963816</v>
      </c>
      <c r="BW79">
        <v>1.9429620000000001</v>
      </c>
      <c r="BX79">
        <v>0.97984300000000002</v>
      </c>
      <c r="BY79">
        <v>2.6836869999999999</v>
      </c>
      <c r="BZ79">
        <v>1.3275300000000001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3.5424669999999998</v>
      </c>
      <c r="CK79">
        <v>0.935114</v>
      </c>
      <c r="CL79">
        <v>1.938104</v>
      </c>
      <c r="CM79">
        <v>3.070424</v>
      </c>
      <c r="CN79">
        <v>3.542468</v>
      </c>
      <c r="CO79">
        <v>4.2938999999999998</v>
      </c>
      <c r="CP79">
        <v>4.2581249999999997</v>
      </c>
      <c r="CQ79">
        <v>3.542468</v>
      </c>
      <c r="CR79">
        <v>0.83574999999999999</v>
      </c>
      <c r="CS79">
        <v>2.7933979999999998</v>
      </c>
      <c r="CT79">
        <v>0.99196799999999996</v>
      </c>
      <c r="CU79">
        <v>1.014969</v>
      </c>
      <c r="CV79">
        <v>0.95938299999999999</v>
      </c>
      <c r="CW79">
        <v>0.99398600000000004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76.354721000000026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342.58319999999998</v>
      </c>
      <c r="L80">
        <v>437.61</v>
      </c>
      <c r="M80">
        <v>92.91</v>
      </c>
      <c r="N80">
        <v>119.136178</v>
      </c>
      <c r="O80">
        <v>62.39</v>
      </c>
      <c r="P80">
        <v>96.224699999999999</v>
      </c>
      <c r="Q80">
        <v>20.904199999999999</v>
      </c>
      <c r="R80">
        <v>41.7316</v>
      </c>
      <c r="S80">
        <v>26.042400000000001</v>
      </c>
      <c r="T80">
        <v>0.56000000000000005</v>
      </c>
      <c r="U80">
        <v>348.97500000000002</v>
      </c>
      <c r="V80">
        <v>20.73</v>
      </c>
      <c r="W80">
        <v>34.799309999999998</v>
      </c>
      <c r="X80">
        <v>147.515625</v>
      </c>
      <c r="Y80">
        <v>0</v>
      </c>
      <c r="Z80">
        <v>13.1076</v>
      </c>
      <c r="AA80">
        <v>28.09872</v>
      </c>
      <c r="AB80">
        <v>41.133339999999997</v>
      </c>
      <c r="AC80">
        <v>30.104384</v>
      </c>
      <c r="AD80">
        <v>18.859591999999999</v>
      </c>
      <c r="AE80">
        <v>0</v>
      </c>
      <c r="AF80">
        <v>36.580337999999998</v>
      </c>
      <c r="AG80">
        <v>42.488638000000002</v>
      </c>
      <c r="AH80">
        <v>120.68565700000001</v>
      </c>
      <c r="AI80">
        <v>0</v>
      </c>
      <c r="AJ80">
        <v>0</v>
      </c>
      <c r="AK80">
        <v>26.555779999999999</v>
      </c>
      <c r="AL80">
        <v>0</v>
      </c>
      <c r="AM80">
        <v>16.345120999999999</v>
      </c>
      <c r="AN80">
        <v>0.82262800000000003</v>
      </c>
      <c r="AO80">
        <v>0</v>
      </c>
      <c r="AP80">
        <v>0.25619999999999998</v>
      </c>
      <c r="AQ80">
        <v>41.983663999999997</v>
      </c>
      <c r="AR80">
        <v>48.024000000000001</v>
      </c>
      <c r="AS80">
        <v>31.897383000000001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76.132697000000036</v>
      </c>
      <c r="BA80">
        <f t="shared" si="4"/>
        <v>2376.435555</v>
      </c>
      <c r="BB80">
        <v>77</v>
      </c>
      <c r="BD80">
        <v>7.74</v>
      </c>
      <c r="BE80">
        <v>1.95</v>
      </c>
      <c r="BF80">
        <v>2.2000000000000002</v>
      </c>
      <c r="BG80">
        <v>1.84</v>
      </c>
      <c r="BH80">
        <v>0</v>
      </c>
      <c r="BI80">
        <v>0.53</v>
      </c>
      <c r="BJ80">
        <v>1.97</v>
      </c>
      <c r="BK80">
        <v>0.94</v>
      </c>
      <c r="BL80">
        <v>0</v>
      </c>
      <c r="BM80">
        <v>0.19</v>
      </c>
      <c r="BN80">
        <v>3.5</v>
      </c>
      <c r="BO80">
        <v>3.78</v>
      </c>
      <c r="BP80">
        <v>0.25</v>
      </c>
      <c r="BQ80">
        <v>2.0099999999999998</v>
      </c>
      <c r="BR80">
        <v>2.19</v>
      </c>
      <c r="BS80">
        <v>1.62</v>
      </c>
      <c r="BT80">
        <v>2.6925150000000002</v>
      </c>
      <c r="BU80">
        <v>1.341844</v>
      </c>
      <c r="BV80">
        <v>1.963816</v>
      </c>
      <c r="BW80">
        <v>1.9429620000000001</v>
      </c>
      <c r="BX80">
        <v>0.97984300000000002</v>
      </c>
      <c r="BY80">
        <v>2.6836869999999999</v>
      </c>
      <c r="BZ80">
        <v>1.3275300000000001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3.5424669999999998</v>
      </c>
      <c r="CK80">
        <v>0.935114</v>
      </c>
      <c r="CL80">
        <v>1.938104</v>
      </c>
      <c r="CM80">
        <v>3.070424</v>
      </c>
      <c r="CN80">
        <v>3.542468</v>
      </c>
      <c r="CO80">
        <v>4.2938999999999998</v>
      </c>
      <c r="CP80">
        <v>4.2581249999999997</v>
      </c>
      <c r="CQ80">
        <v>3.542468</v>
      </c>
      <c r="CR80">
        <v>0.83574999999999999</v>
      </c>
      <c r="CS80">
        <v>2.7933979999999998</v>
      </c>
      <c r="CT80">
        <v>0.99196799999999996</v>
      </c>
      <c r="CU80">
        <v>0.79294500000000001</v>
      </c>
      <c r="CV80">
        <v>0.95938299999999999</v>
      </c>
      <c r="CW80">
        <v>0.99398600000000004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76.132697000000036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342.58319999999998</v>
      </c>
      <c r="L81">
        <v>437.61</v>
      </c>
      <c r="M81">
        <v>92.91</v>
      </c>
      <c r="N81">
        <v>119.136178</v>
      </c>
      <c r="O81">
        <v>62.39</v>
      </c>
      <c r="P81">
        <v>96.224699999999999</v>
      </c>
      <c r="Q81">
        <v>20.904199999999999</v>
      </c>
      <c r="R81">
        <v>41.7316</v>
      </c>
      <c r="S81">
        <v>26.042400000000001</v>
      </c>
      <c r="T81">
        <v>0.56000000000000005</v>
      </c>
      <c r="U81">
        <v>348.97500000000002</v>
      </c>
      <c r="V81">
        <v>20.73</v>
      </c>
      <c r="W81">
        <v>34.799309999999998</v>
      </c>
      <c r="X81">
        <v>147.515625</v>
      </c>
      <c r="Y81">
        <v>0</v>
      </c>
      <c r="Z81">
        <v>6.5537999999999998</v>
      </c>
      <c r="AA81">
        <v>28.09872</v>
      </c>
      <c r="AB81">
        <v>27.422225999999998</v>
      </c>
      <c r="AC81">
        <v>20.069148999999999</v>
      </c>
      <c r="AD81">
        <v>9.4297959999999996</v>
      </c>
      <c r="AE81">
        <v>0</v>
      </c>
      <c r="AF81">
        <v>25.606237</v>
      </c>
      <c r="AG81">
        <v>42.488638000000002</v>
      </c>
      <c r="AH81">
        <v>78.176944000000006</v>
      </c>
      <c r="AI81">
        <v>0</v>
      </c>
      <c r="AJ81">
        <v>0</v>
      </c>
      <c r="AK81">
        <v>26.555779999999999</v>
      </c>
      <c r="AL81">
        <v>0</v>
      </c>
      <c r="AM81">
        <v>16.345120999999999</v>
      </c>
      <c r="AN81">
        <v>0.82262800000000003</v>
      </c>
      <c r="AO81">
        <v>0</v>
      </c>
      <c r="AP81">
        <v>0.25619999999999998</v>
      </c>
      <c r="AQ81">
        <v>27.725061</v>
      </c>
      <c r="AR81">
        <v>48.024000000000001</v>
      </c>
      <c r="AS81">
        <v>31.897383000000001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75.338815000000039</v>
      </c>
      <c r="BA81">
        <f t="shared" si="4"/>
        <v>2268.1703109999994</v>
      </c>
      <c r="BB81">
        <v>78</v>
      </c>
      <c r="BD81">
        <v>7.74</v>
      </c>
      <c r="BE81">
        <v>1.95</v>
      </c>
      <c r="BF81">
        <v>2.2000000000000002</v>
      </c>
      <c r="BG81">
        <v>1.84</v>
      </c>
      <c r="BH81">
        <v>0</v>
      </c>
      <c r="BI81">
        <v>0.53</v>
      </c>
      <c r="BJ81">
        <v>1.97</v>
      </c>
      <c r="BK81">
        <v>0.94</v>
      </c>
      <c r="BL81">
        <v>0</v>
      </c>
      <c r="BM81">
        <v>0.19</v>
      </c>
      <c r="BN81">
        <v>3.5</v>
      </c>
      <c r="BO81">
        <v>3.78</v>
      </c>
      <c r="BP81">
        <v>0.25</v>
      </c>
      <c r="BQ81">
        <v>2.0099999999999998</v>
      </c>
      <c r="BR81">
        <v>2.19</v>
      </c>
      <c r="BS81">
        <v>1.62</v>
      </c>
      <c r="BT81">
        <v>2.6925150000000002</v>
      </c>
      <c r="BU81">
        <v>1.341844</v>
      </c>
      <c r="BV81">
        <v>1.963816</v>
      </c>
      <c r="BW81">
        <v>1.9429620000000001</v>
      </c>
      <c r="BX81">
        <v>0.97984300000000002</v>
      </c>
      <c r="BY81">
        <v>2.6836869999999999</v>
      </c>
      <c r="BZ81">
        <v>1.3275300000000001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3.5424669999999998</v>
      </c>
      <c r="CK81">
        <v>0.935114</v>
      </c>
      <c r="CL81">
        <v>1.938104</v>
      </c>
      <c r="CM81">
        <v>3.070424</v>
      </c>
      <c r="CN81">
        <v>3.542468</v>
      </c>
      <c r="CO81">
        <v>4.2938999999999998</v>
      </c>
      <c r="CP81">
        <v>4.2581249999999997</v>
      </c>
      <c r="CQ81">
        <v>3.542468</v>
      </c>
      <c r="CR81">
        <v>0.83574999999999999</v>
      </c>
      <c r="CS81">
        <v>2.7933979999999998</v>
      </c>
      <c r="CT81">
        <v>0.99196799999999996</v>
      </c>
      <c r="CU81">
        <v>0.33832299999999998</v>
      </c>
      <c r="CV81">
        <v>0.62012299999999998</v>
      </c>
      <c r="CW81">
        <v>0.99398600000000004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75.338815000000039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342.58319999999998</v>
      </c>
      <c r="L82">
        <v>437.61</v>
      </c>
      <c r="M82">
        <v>92.91</v>
      </c>
      <c r="N82">
        <v>119.136178</v>
      </c>
      <c r="O82">
        <v>62.39</v>
      </c>
      <c r="P82">
        <v>96.224699999999999</v>
      </c>
      <c r="Q82">
        <v>20.904199999999999</v>
      </c>
      <c r="R82">
        <v>41.7316</v>
      </c>
      <c r="S82">
        <v>26.042400000000001</v>
      </c>
      <c r="T82">
        <v>0.56000000000000005</v>
      </c>
      <c r="U82">
        <v>348.97500000000002</v>
      </c>
      <c r="V82">
        <v>20.73</v>
      </c>
      <c r="W82">
        <v>34.799309999999998</v>
      </c>
      <c r="X82">
        <v>147.515625</v>
      </c>
      <c r="Y82">
        <v>0</v>
      </c>
      <c r="Z82">
        <v>6.5537999999999998</v>
      </c>
      <c r="AA82">
        <v>28.045000000000002</v>
      </c>
      <c r="AB82">
        <v>27.422225999999998</v>
      </c>
      <c r="AC82">
        <v>9.6289709999999999</v>
      </c>
      <c r="AD82">
        <v>5.6032130000000002</v>
      </c>
      <c r="AE82">
        <v>0</v>
      </c>
      <c r="AF82">
        <v>25.403012</v>
      </c>
      <c r="AG82">
        <v>42.488638000000002</v>
      </c>
      <c r="AH82">
        <v>58.632708000000001</v>
      </c>
      <c r="AI82">
        <v>0</v>
      </c>
      <c r="AJ82">
        <v>0</v>
      </c>
      <c r="AK82">
        <v>26.555779999999999</v>
      </c>
      <c r="AL82">
        <v>0</v>
      </c>
      <c r="AM82">
        <v>16.345120999999999</v>
      </c>
      <c r="AN82">
        <v>0.82262800000000003</v>
      </c>
      <c r="AO82">
        <v>0</v>
      </c>
      <c r="AP82">
        <v>0.25619999999999998</v>
      </c>
      <c r="AQ82">
        <v>18.35135</v>
      </c>
      <c r="AR82">
        <v>48.024000000000001</v>
      </c>
      <c r="AS82">
        <v>31.897383000000001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74.847547000000034</v>
      </c>
      <c r="BA82">
        <f t="shared" si="4"/>
        <v>2224.2373900000002</v>
      </c>
      <c r="BB82">
        <v>79</v>
      </c>
      <c r="BD82">
        <v>7.74</v>
      </c>
      <c r="BE82">
        <v>1.95</v>
      </c>
      <c r="BF82">
        <v>2.2000000000000002</v>
      </c>
      <c r="BG82">
        <v>1.84</v>
      </c>
      <c r="BH82">
        <v>0</v>
      </c>
      <c r="BI82">
        <v>0.53</v>
      </c>
      <c r="BJ82">
        <v>1.97</v>
      </c>
      <c r="BK82">
        <v>0.94</v>
      </c>
      <c r="BL82">
        <v>0</v>
      </c>
      <c r="BM82">
        <v>0.19</v>
      </c>
      <c r="BN82">
        <v>3.5</v>
      </c>
      <c r="BO82">
        <v>3.78</v>
      </c>
      <c r="BP82">
        <v>0.25</v>
      </c>
      <c r="BQ82">
        <v>2.0099999999999998</v>
      </c>
      <c r="BR82">
        <v>2.19</v>
      </c>
      <c r="BS82">
        <v>1.62</v>
      </c>
      <c r="BT82">
        <v>2.6925150000000002</v>
      </c>
      <c r="BU82">
        <v>1.341844</v>
      </c>
      <c r="BV82">
        <v>1.963816</v>
      </c>
      <c r="BW82">
        <v>1.9429620000000001</v>
      </c>
      <c r="BX82">
        <v>0.97984300000000002</v>
      </c>
      <c r="BY82">
        <v>2.6836869999999999</v>
      </c>
      <c r="BZ82">
        <v>1.3275300000000001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3.5424669999999998</v>
      </c>
      <c r="CK82">
        <v>0.935114</v>
      </c>
      <c r="CL82">
        <v>1.938104</v>
      </c>
      <c r="CM82">
        <v>3.070424</v>
      </c>
      <c r="CN82">
        <v>3.542468</v>
      </c>
      <c r="CO82">
        <v>4.2938999999999998</v>
      </c>
      <c r="CP82">
        <v>4.2581249999999997</v>
      </c>
      <c r="CQ82">
        <v>3.542468</v>
      </c>
      <c r="CR82">
        <v>0.83574999999999999</v>
      </c>
      <c r="CS82">
        <v>2.7933979999999998</v>
      </c>
      <c r="CT82">
        <v>0.99196799999999996</v>
      </c>
      <c r="CU82">
        <v>0</v>
      </c>
      <c r="CV82">
        <v>0.46717799999999998</v>
      </c>
      <c r="CW82">
        <v>0.99398600000000004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74.847547000000034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342.58319999999998</v>
      </c>
      <c r="L83">
        <v>437.61</v>
      </c>
      <c r="M83">
        <v>92.91</v>
      </c>
      <c r="N83">
        <v>119.136178</v>
      </c>
      <c r="O83">
        <v>62.39</v>
      </c>
      <c r="P83">
        <v>94.755700000000004</v>
      </c>
      <c r="Q83">
        <v>20.904199999999999</v>
      </c>
      <c r="R83">
        <v>41.7316</v>
      </c>
      <c r="S83">
        <v>26.042400000000001</v>
      </c>
      <c r="T83">
        <v>0.56000000000000005</v>
      </c>
      <c r="U83">
        <v>348.97500000000002</v>
      </c>
      <c r="V83">
        <v>20.73</v>
      </c>
      <c r="W83">
        <v>34.799309999999998</v>
      </c>
      <c r="X83">
        <v>147.515625</v>
      </c>
      <c r="Y83">
        <v>0</v>
      </c>
      <c r="Z83">
        <v>6.5537999999999998</v>
      </c>
      <c r="AA83">
        <v>13.983000000000001</v>
      </c>
      <c r="AB83">
        <v>13.600092</v>
      </c>
      <c r="AC83">
        <v>5.2761490000000002</v>
      </c>
      <c r="AD83">
        <v>0</v>
      </c>
      <c r="AE83">
        <v>0</v>
      </c>
      <c r="AF83">
        <v>25.403012</v>
      </c>
      <c r="AG83">
        <v>42.488638000000002</v>
      </c>
      <c r="AH83">
        <v>39.088472000000003</v>
      </c>
      <c r="AI83">
        <v>0</v>
      </c>
      <c r="AJ83">
        <v>0</v>
      </c>
      <c r="AK83">
        <v>26.555779999999999</v>
      </c>
      <c r="AL83">
        <v>0</v>
      </c>
      <c r="AM83">
        <v>16.345120999999999</v>
      </c>
      <c r="AN83">
        <v>0.82262800000000003</v>
      </c>
      <c r="AO83">
        <v>0</v>
      </c>
      <c r="AP83">
        <v>0</v>
      </c>
      <c r="AQ83">
        <v>0</v>
      </c>
      <c r="AR83">
        <v>48.024000000000001</v>
      </c>
      <c r="AS83">
        <v>31.897383000000001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74.691821000000033</v>
      </c>
      <c r="BA83">
        <f t="shared" si="4"/>
        <v>2146.6207089999998</v>
      </c>
      <c r="BB83">
        <v>80</v>
      </c>
      <c r="BD83">
        <v>7.74</v>
      </c>
      <c r="BE83">
        <v>1.95</v>
      </c>
      <c r="BF83">
        <v>2.2000000000000002</v>
      </c>
      <c r="BG83">
        <v>1.84</v>
      </c>
      <c r="BH83">
        <v>0</v>
      </c>
      <c r="BI83">
        <v>0.53</v>
      </c>
      <c r="BJ83">
        <v>1.97</v>
      </c>
      <c r="BK83">
        <v>0.94</v>
      </c>
      <c r="BL83">
        <v>0</v>
      </c>
      <c r="BM83">
        <v>0.19</v>
      </c>
      <c r="BN83">
        <v>3.5</v>
      </c>
      <c r="BO83">
        <v>3.78</v>
      </c>
      <c r="BP83">
        <v>0.25</v>
      </c>
      <c r="BQ83">
        <v>2.0099999999999998</v>
      </c>
      <c r="BR83">
        <v>2.19</v>
      </c>
      <c r="BS83">
        <v>1.62</v>
      </c>
      <c r="BT83">
        <v>2.6925150000000002</v>
      </c>
      <c r="BU83">
        <v>1.341844</v>
      </c>
      <c r="BV83">
        <v>1.963816</v>
      </c>
      <c r="BW83">
        <v>1.9429620000000001</v>
      </c>
      <c r="BX83">
        <v>0.97984300000000002</v>
      </c>
      <c r="BY83">
        <v>2.6836869999999999</v>
      </c>
      <c r="BZ83">
        <v>1.3275300000000001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3.5424669999999998</v>
      </c>
      <c r="CK83">
        <v>0.935114</v>
      </c>
      <c r="CL83">
        <v>1.938104</v>
      </c>
      <c r="CM83">
        <v>3.070424</v>
      </c>
      <c r="CN83">
        <v>3.542468</v>
      </c>
      <c r="CO83">
        <v>4.2938999999999998</v>
      </c>
      <c r="CP83">
        <v>4.2581249999999997</v>
      </c>
      <c r="CQ83">
        <v>3.542468</v>
      </c>
      <c r="CR83">
        <v>0.83574999999999999</v>
      </c>
      <c r="CS83">
        <v>2.7933979999999998</v>
      </c>
      <c r="CT83">
        <v>0.99196799999999996</v>
      </c>
      <c r="CU83">
        <v>0</v>
      </c>
      <c r="CV83">
        <v>0.31145200000000001</v>
      </c>
      <c r="CW83">
        <v>0.99398600000000004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74.691821000000033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342.58319999999998</v>
      </c>
      <c r="L84">
        <v>437.61</v>
      </c>
      <c r="M84">
        <v>92.91</v>
      </c>
      <c r="N84">
        <v>119.136178</v>
      </c>
      <c r="O84">
        <v>62.39</v>
      </c>
      <c r="P84">
        <v>94.755700000000004</v>
      </c>
      <c r="Q84">
        <v>20.904199999999999</v>
      </c>
      <c r="R84">
        <v>41.7316</v>
      </c>
      <c r="S84">
        <v>26.042400000000001</v>
      </c>
      <c r="T84">
        <v>0.56000000000000005</v>
      </c>
      <c r="U84">
        <v>348.97500000000002</v>
      </c>
      <c r="V84">
        <v>20.73</v>
      </c>
      <c r="W84">
        <v>34.799309999999998</v>
      </c>
      <c r="X84">
        <v>147.515625</v>
      </c>
      <c r="Y84">
        <v>0</v>
      </c>
      <c r="Z84">
        <v>6.5537999999999998</v>
      </c>
      <c r="AA84">
        <v>3.7919999999999998</v>
      </c>
      <c r="AB84">
        <v>13.600092</v>
      </c>
      <c r="AC84">
        <v>0</v>
      </c>
      <c r="AD84">
        <v>0</v>
      </c>
      <c r="AE84">
        <v>0</v>
      </c>
      <c r="AF84">
        <v>25.403012</v>
      </c>
      <c r="AG84">
        <v>42.488638000000002</v>
      </c>
      <c r="AH84">
        <v>30.879892999999999</v>
      </c>
      <c r="AI84">
        <v>0</v>
      </c>
      <c r="AJ84">
        <v>0</v>
      </c>
      <c r="AK84">
        <v>26.555779999999999</v>
      </c>
      <c r="AL84">
        <v>0</v>
      </c>
      <c r="AM84">
        <v>16.345120999999999</v>
      </c>
      <c r="AN84">
        <v>0.82262800000000003</v>
      </c>
      <c r="AO84">
        <v>0</v>
      </c>
      <c r="AP84">
        <v>0</v>
      </c>
      <c r="AQ84">
        <v>0</v>
      </c>
      <c r="AR84">
        <v>48.024000000000001</v>
      </c>
      <c r="AS84">
        <v>31.897383000000001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74.129097000000044</v>
      </c>
      <c r="BA84">
        <f t="shared" si="4"/>
        <v>2122.3822569999998</v>
      </c>
      <c r="BB84">
        <v>81</v>
      </c>
      <c r="BD84">
        <v>7.74</v>
      </c>
      <c r="BE84">
        <v>1.95</v>
      </c>
      <c r="BF84">
        <v>2.2000000000000002</v>
      </c>
      <c r="BG84">
        <v>1.84</v>
      </c>
      <c r="BH84">
        <v>0</v>
      </c>
      <c r="BI84">
        <v>0.53</v>
      </c>
      <c r="BJ84">
        <v>1.97</v>
      </c>
      <c r="BK84">
        <v>0.94</v>
      </c>
      <c r="BL84">
        <v>0</v>
      </c>
      <c r="BM84">
        <v>0.19</v>
      </c>
      <c r="BN84">
        <v>3.5</v>
      </c>
      <c r="BO84">
        <v>3.78</v>
      </c>
      <c r="BP84">
        <v>0.25</v>
      </c>
      <c r="BQ84">
        <v>2.0099999999999998</v>
      </c>
      <c r="BR84">
        <v>2.19</v>
      </c>
      <c r="BS84">
        <v>1.62</v>
      </c>
      <c r="BT84">
        <v>2.6925150000000002</v>
      </c>
      <c r="BU84">
        <v>1.341844</v>
      </c>
      <c r="BV84">
        <v>1.963816</v>
      </c>
      <c r="BW84">
        <v>1.9429620000000001</v>
      </c>
      <c r="BX84">
        <v>0.97984300000000002</v>
      </c>
      <c r="BY84">
        <v>2.6836869999999999</v>
      </c>
      <c r="BZ84">
        <v>1.3275300000000001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3.5424669999999998</v>
      </c>
      <c r="CK84">
        <v>0.935114</v>
      </c>
      <c r="CL84">
        <v>1.938104</v>
      </c>
      <c r="CM84">
        <v>3.070424</v>
      </c>
      <c r="CN84">
        <v>3.542468</v>
      </c>
      <c r="CO84">
        <v>4.2938999999999998</v>
      </c>
      <c r="CP84">
        <v>4.2581249999999997</v>
      </c>
      <c r="CQ84">
        <v>3.542468</v>
      </c>
      <c r="CR84">
        <v>0.83574999999999999</v>
      </c>
      <c r="CS84">
        <v>2.7933979999999998</v>
      </c>
      <c r="CT84">
        <v>0.49598399999999998</v>
      </c>
      <c r="CU84">
        <v>0</v>
      </c>
      <c r="CV84">
        <v>0.24471200000000001</v>
      </c>
      <c r="CW84">
        <v>0.99398600000000004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74.129097000000044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342.58319999999998</v>
      </c>
      <c r="L85">
        <v>437.61</v>
      </c>
      <c r="M85">
        <v>92.91</v>
      </c>
      <c r="N85">
        <v>119.136178</v>
      </c>
      <c r="O85">
        <v>62.39</v>
      </c>
      <c r="P85">
        <v>94.755700000000004</v>
      </c>
      <c r="Q85">
        <v>20.904199999999999</v>
      </c>
      <c r="R85">
        <v>41.7316</v>
      </c>
      <c r="S85">
        <v>26.042400000000001</v>
      </c>
      <c r="T85">
        <v>0.56000000000000005</v>
      </c>
      <c r="U85">
        <v>348.97500000000002</v>
      </c>
      <c r="V85">
        <v>20.73</v>
      </c>
      <c r="W85">
        <v>34.799309999999998</v>
      </c>
      <c r="X85">
        <v>147.515625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25.403012</v>
      </c>
      <c r="AG85">
        <v>42.488638000000002</v>
      </c>
      <c r="AH85">
        <v>19.544236000000001</v>
      </c>
      <c r="AI85">
        <v>0</v>
      </c>
      <c r="AJ85">
        <v>0</v>
      </c>
      <c r="AK85">
        <v>26.555779999999999</v>
      </c>
      <c r="AL85">
        <v>0</v>
      </c>
      <c r="AM85">
        <v>16.345120999999999</v>
      </c>
      <c r="AN85">
        <v>0.82262800000000003</v>
      </c>
      <c r="AO85">
        <v>0</v>
      </c>
      <c r="AP85">
        <v>0</v>
      </c>
      <c r="AQ85">
        <v>0</v>
      </c>
      <c r="AR85">
        <v>48.024000000000001</v>
      </c>
      <c r="AS85">
        <v>31.897383000000001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74.018531000000038</v>
      </c>
      <c r="BA85">
        <f t="shared" si="4"/>
        <v>2093.5439419999998</v>
      </c>
      <c r="BB85">
        <v>82</v>
      </c>
      <c r="BD85">
        <v>7.74</v>
      </c>
      <c r="BE85">
        <v>1.95</v>
      </c>
      <c r="BF85">
        <v>2.2000000000000002</v>
      </c>
      <c r="BG85">
        <v>1.84</v>
      </c>
      <c r="BH85">
        <v>0</v>
      </c>
      <c r="BI85">
        <v>0.53</v>
      </c>
      <c r="BJ85">
        <v>1.97</v>
      </c>
      <c r="BK85">
        <v>0.94</v>
      </c>
      <c r="BL85">
        <v>0</v>
      </c>
      <c r="BM85">
        <v>0.19</v>
      </c>
      <c r="BN85">
        <v>3.5</v>
      </c>
      <c r="BO85">
        <v>3.78</v>
      </c>
      <c r="BP85">
        <v>0.25</v>
      </c>
      <c r="BQ85">
        <v>2.0099999999999998</v>
      </c>
      <c r="BR85">
        <v>2.19</v>
      </c>
      <c r="BS85">
        <v>1.62</v>
      </c>
      <c r="BT85">
        <v>2.6925150000000002</v>
      </c>
      <c r="BU85">
        <v>1.341844</v>
      </c>
      <c r="BV85">
        <v>1.9422360000000001</v>
      </c>
      <c r="BW85">
        <v>1.9429620000000001</v>
      </c>
      <c r="BX85">
        <v>0.97984300000000002</v>
      </c>
      <c r="BY85">
        <v>2.6836869999999999</v>
      </c>
      <c r="BZ85">
        <v>1.3275300000000001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3.5424669999999998</v>
      </c>
      <c r="CK85">
        <v>0.935114</v>
      </c>
      <c r="CL85">
        <v>1.938104</v>
      </c>
      <c r="CM85">
        <v>3.070424</v>
      </c>
      <c r="CN85">
        <v>3.542468</v>
      </c>
      <c r="CO85">
        <v>4.2938999999999998</v>
      </c>
      <c r="CP85">
        <v>4.2581249999999997</v>
      </c>
      <c r="CQ85">
        <v>3.542468</v>
      </c>
      <c r="CR85">
        <v>0.83574999999999999</v>
      </c>
      <c r="CS85">
        <v>2.7933979999999998</v>
      </c>
      <c r="CT85">
        <v>0.49598399999999998</v>
      </c>
      <c r="CU85">
        <v>0</v>
      </c>
      <c r="CV85">
        <v>0.155726</v>
      </c>
      <c r="CW85">
        <v>0.99398600000000004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74.018531000000038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342.58319999999998</v>
      </c>
      <c r="L86">
        <v>437.61</v>
      </c>
      <c r="M86">
        <v>92.91</v>
      </c>
      <c r="N86">
        <v>119.136178</v>
      </c>
      <c r="O86">
        <v>62.39</v>
      </c>
      <c r="P86">
        <v>94.755700000000004</v>
      </c>
      <c r="Q86">
        <v>20.904199999999999</v>
      </c>
      <c r="R86">
        <v>41.7316</v>
      </c>
      <c r="S86">
        <v>26.042400000000001</v>
      </c>
      <c r="T86">
        <v>0.56000000000000005</v>
      </c>
      <c r="U86">
        <v>348.97500000000002</v>
      </c>
      <c r="V86">
        <v>20.73</v>
      </c>
      <c r="W86">
        <v>34.799309999999998</v>
      </c>
      <c r="X86">
        <v>147.515625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25.403012</v>
      </c>
      <c r="AG86">
        <v>42.488638000000002</v>
      </c>
      <c r="AH86">
        <v>0</v>
      </c>
      <c r="AI86">
        <v>0</v>
      </c>
      <c r="AJ86">
        <v>0</v>
      </c>
      <c r="AK86">
        <v>26.555779999999999</v>
      </c>
      <c r="AL86">
        <v>0</v>
      </c>
      <c r="AM86">
        <v>16.345120999999999</v>
      </c>
      <c r="AN86">
        <v>0.82262800000000003</v>
      </c>
      <c r="AO86">
        <v>0</v>
      </c>
      <c r="AP86">
        <v>0</v>
      </c>
      <c r="AQ86">
        <v>0</v>
      </c>
      <c r="AR86">
        <v>48.024000000000001</v>
      </c>
      <c r="AS86">
        <v>31.897383000000001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73.862805000000037</v>
      </c>
      <c r="BA86">
        <f t="shared" si="4"/>
        <v>2073.8439799999996</v>
      </c>
      <c r="BB86">
        <v>83</v>
      </c>
      <c r="BD86">
        <v>7.74</v>
      </c>
      <c r="BE86">
        <v>1.95</v>
      </c>
      <c r="BF86">
        <v>2.2000000000000002</v>
      </c>
      <c r="BG86">
        <v>1.84</v>
      </c>
      <c r="BH86">
        <v>0</v>
      </c>
      <c r="BI86">
        <v>0.53</v>
      </c>
      <c r="BJ86">
        <v>1.97</v>
      </c>
      <c r="BK86">
        <v>0.94</v>
      </c>
      <c r="BL86">
        <v>0</v>
      </c>
      <c r="BM86">
        <v>0.19</v>
      </c>
      <c r="BN86">
        <v>3.5</v>
      </c>
      <c r="BO86">
        <v>3.78</v>
      </c>
      <c r="BP86">
        <v>0.25</v>
      </c>
      <c r="BQ86">
        <v>2.0099999999999998</v>
      </c>
      <c r="BR86">
        <v>2.19</v>
      </c>
      <c r="BS86">
        <v>1.62</v>
      </c>
      <c r="BT86">
        <v>2.6925150000000002</v>
      </c>
      <c r="BU86">
        <v>1.341844</v>
      </c>
      <c r="BV86">
        <v>1.9422360000000001</v>
      </c>
      <c r="BW86">
        <v>1.9429620000000001</v>
      </c>
      <c r="BX86">
        <v>0.97984300000000002</v>
      </c>
      <c r="BY86">
        <v>2.6836869999999999</v>
      </c>
      <c r="BZ86">
        <v>1.3275300000000001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3.5424669999999998</v>
      </c>
      <c r="CK86">
        <v>0.935114</v>
      </c>
      <c r="CL86">
        <v>1.938104</v>
      </c>
      <c r="CM86">
        <v>3.070424</v>
      </c>
      <c r="CN86">
        <v>3.542468</v>
      </c>
      <c r="CO86">
        <v>4.2938999999999998</v>
      </c>
      <c r="CP86">
        <v>4.2581249999999997</v>
      </c>
      <c r="CQ86">
        <v>3.542468</v>
      </c>
      <c r="CR86">
        <v>0.83574999999999999</v>
      </c>
      <c r="CS86">
        <v>2.7933979999999998</v>
      </c>
      <c r="CT86">
        <v>0.49598399999999998</v>
      </c>
      <c r="CU86">
        <v>0</v>
      </c>
      <c r="CV86">
        <v>0</v>
      </c>
      <c r="CW86">
        <v>0.99398600000000004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73.862805000000037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342.58319999999998</v>
      </c>
      <c r="L87">
        <v>437.61</v>
      </c>
      <c r="M87">
        <v>92.91</v>
      </c>
      <c r="N87">
        <v>119.136178</v>
      </c>
      <c r="O87">
        <v>62.39</v>
      </c>
      <c r="P87">
        <v>94.755700000000004</v>
      </c>
      <c r="Q87">
        <v>20.904199999999999</v>
      </c>
      <c r="R87">
        <v>41.7316</v>
      </c>
      <c r="S87">
        <v>26.042400000000001</v>
      </c>
      <c r="T87">
        <v>0.56000000000000005</v>
      </c>
      <c r="U87">
        <v>348.97500000000002</v>
      </c>
      <c r="V87">
        <v>20.73</v>
      </c>
      <c r="W87">
        <v>34.799309999999998</v>
      </c>
      <c r="X87">
        <v>147.515625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25.403012</v>
      </c>
      <c r="AG87">
        <v>42.488638000000002</v>
      </c>
      <c r="AH87">
        <v>0</v>
      </c>
      <c r="AI87">
        <v>0</v>
      </c>
      <c r="AJ87">
        <v>0</v>
      </c>
      <c r="AK87">
        <v>26.555779999999999</v>
      </c>
      <c r="AL87">
        <v>0</v>
      </c>
      <c r="AM87">
        <v>16.345120999999999</v>
      </c>
      <c r="AN87">
        <v>0.82262800000000003</v>
      </c>
      <c r="AO87">
        <v>0</v>
      </c>
      <c r="AP87">
        <v>0</v>
      </c>
      <c r="AQ87">
        <v>0</v>
      </c>
      <c r="AR87">
        <v>48.024000000000001</v>
      </c>
      <c r="AS87">
        <v>31.897383000000001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73.862805000000037</v>
      </c>
      <c r="BA87">
        <f t="shared" si="4"/>
        <v>2073.8439799999996</v>
      </c>
      <c r="BB87">
        <v>84</v>
      </c>
      <c r="BD87">
        <v>7.74</v>
      </c>
      <c r="BE87">
        <v>1.95</v>
      </c>
      <c r="BF87">
        <v>2.2000000000000002</v>
      </c>
      <c r="BG87">
        <v>1.84</v>
      </c>
      <c r="BH87">
        <v>0</v>
      </c>
      <c r="BI87">
        <v>0.53</v>
      </c>
      <c r="BJ87">
        <v>1.97</v>
      </c>
      <c r="BK87">
        <v>0.94</v>
      </c>
      <c r="BL87">
        <v>0</v>
      </c>
      <c r="BM87">
        <v>0.19</v>
      </c>
      <c r="BN87">
        <v>3.5</v>
      </c>
      <c r="BO87">
        <v>3.78</v>
      </c>
      <c r="BP87">
        <v>0.25</v>
      </c>
      <c r="BQ87">
        <v>2.0099999999999998</v>
      </c>
      <c r="BR87">
        <v>2.19</v>
      </c>
      <c r="BS87">
        <v>1.62</v>
      </c>
      <c r="BT87">
        <v>2.6925150000000002</v>
      </c>
      <c r="BU87">
        <v>1.341844</v>
      </c>
      <c r="BV87">
        <v>1.9422360000000001</v>
      </c>
      <c r="BW87">
        <v>1.9429620000000001</v>
      </c>
      <c r="BX87">
        <v>0.97984300000000002</v>
      </c>
      <c r="BY87">
        <v>2.6836869999999999</v>
      </c>
      <c r="BZ87">
        <v>1.3275300000000001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3.5424669999999998</v>
      </c>
      <c r="CK87">
        <v>0.935114</v>
      </c>
      <c r="CL87">
        <v>1.938104</v>
      </c>
      <c r="CM87">
        <v>3.070424</v>
      </c>
      <c r="CN87">
        <v>3.542468</v>
      </c>
      <c r="CO87">
        <v>4.2938999999999998</v>
      </c>
      <c r="CP87">
        <v>4.2581249999999997</v>
      </c>
      <c r="CQ87">
        <v>3.542468</v>
      </c>
      <c r="CR87">
        <v>0.83574999999999999</v>
      </c>
      <c r="CS87">
        <v>2.7933979999999998</v>
      </c>
      <c r="CT87">
        <v>0.49598399999999998</v>
      </c>
      <c r="CU87">
        <v>0</v>
      </c>
      <c r="CV87">
        <v>0</v>
      </c>
      <c r="CW87">
        <v>0.99398600000000004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73.862805000000037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342.58319999999998</v>
      </c>
      <c r="L88">
        <v>437.61</v>
      </c>
      <c r="M88">
        <v>92.91</v>
      </c>
      <c r="N88">
        <v>119.136178</v>
      </c>
      <c r="O88">
        <v>62.39</v>
      </c>
      <c r="P88">
        <v>94.755700000000004</v>
      </c>
      <c r="Q88">
        <v>20.904199999999999</v>
      </c>
      <c r="R88">
        <v>41.7316</v>
      </c>
      <c r="S88">
        <v>26.042400000000001</v>
      </c>
      <c r="T88">
        <v>0.56000000000000005</v>
      </c>
      <c r="U88">
        <v>348.97500000000002</v>
      </c>
      <c r="V88">
        <v>20.73</v>
      </c>
      <c r="W88">
        <v>34.799309999999998</v>
      </c>
      <c r="X88">
        <v>147.515625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25.403012</v>
      </c>
      <c r="AG88">
        <v>42.488638000000002</v>
      </c>
      <c r="AH88">
        <v>0</v>
      </c>
      <c r="AI88">
        <v>0</v>
      </c>
      <c r="AJ88">
        <v>0</v>
      </c>
      <c r="AK88">
        <v>26.555779999999999</v>
      </c>
      <c r="AL88">
        <v>0</v>
      </c>
      <c r="AM88">
        <v>16.345120999999999</v>
      </c>
      <c r="AN88">
        <v>0.82262800000000003</v>
      </c>
      <c r="AO88">
        <v>0</v>
      </c>
      <c r="AP88">
        <v>0</v>
      </c>
      <c r="AQ88">
        <v>0</v>
      </c>
      <c r="AR88">
        <v>48.024000000000001</v>
      </c>
      <c r="AS88">
        <v>31.897383000000001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73.862805000000037</v>
      </c>
      <c r="BA88">
        <f t="shared" si="4"/>
        <v>2073.8439799999996</v>
      </c>
      <c r="BB88">
        <v>85</v>
      </c>
      <c r="BD88">
        <v>7.74</v>
      </c>
      <c r="BE88">
        <v>1.95</v>
      </c>
      <c r="BF88">
        <v>2.2000000000000002</v>
      </c>
      <c r="BG88">
        <v>1.84</v>
      </c>
      <c r="BH88">
        <v>0</v>
      </c>
      <c r="BI88">
        <v>0.53</v>
      </c>
      <c r="BJ88">
        <v>1.97</v>
      </c>
      <c r="BK88">
        <v>0.94</v>
      </c>
      <c r="BL88">
        <v>0</v>
      </c>
      <c r="BM88">
        <v>0.19</v>
      </c>
      <c r="BN88">
        <v>3.5</v>
      </c>
      <c r="BO88">
        <v>3.78</v>
      </c>
      <c r="BP88">
        <v>0.25</v>
      </c>
      <c r="BQ88">
        <v>2.0099999999999998</v>
      </c>
      <c r="BR88">
        <v>2.19</v>
      </c>
      <c r="BS88">
        <v>1.62</v>
      </c>
      <c r="BT88">
        <v>2.6925150000000002</v>
      </c>
      <c r="BU88">
        <v>1.341844</v>
      </c>
      <c r="BV88">
        <v>1.9422360000000001</v>
      </c>
      <c r="BW88">
        <v>1.9429620000000001</v>
      </c>
      <c r="BX88">
        <v>0.97984300000000002</v>
      </c>
      <c r="BY88">
        <v>2.6836869999999999</v>
      </c>
      <c r="BZ88">
        <v>1.3275300000000001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3.5424669999999998</v>
      </c>
      <c r="CK88">
        <v>0.935114</v>
      </c>
      <c r="CL88">
        <v>1.938104</v>
      </c>
      <c r="CM88">
        <v>3.070424</v>
      </c>
      <c r="CN88">
        <v>3.542468</v>
      </c>
      <c r="CO88">
        <v>4.2938999999999998</v>
      </c>
      <c r="CP88">
        <v>4.2581249999999997</v>
      </c>
      <c r="CQ88">
        <v>3.542468</v>
      </c>
      <c r="CR88">
        <v>0.83574999999999999</v>
      </c>
      <c r="CS88">
        <v>2.7933979999999998</v>
      </c>
      <c r="CT88">
        <v>0.49598399999999998</v>
      </c>
      <c r="CU88">
        <v>0</v>
      </c>
      <c r="CV88">
        <v>0</v>
      </c>
      <c r="CW88">
        <v>0.99398600000000004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73.862805000000037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342.58319999999998</v>
      </c>
      <c r="L89">
        <v>437.61</v>
      </c>
      <c r="M89">
        <v>92.91</v>
      </c>
      <c r="N89">
        <v>119.136178</v>
      </c>
      <c r="O89">
        <v>62.39</v>
      </c>
      <c r="P89">
        <v>94.755700000000004</v>
      </c>
      <c r="Q89">
        <v>20.904199999999999</v>
      </c>
      <c r="R89">
        <v>41.7316</v>
      </c>
      <c r="S89">
        <v>26.042400000000001</v>
      </c>
      <c r="T89">
        <v>0.56000000000000005</v>
      </c>
      <c r="U89">
        <v>348.97500000000002</v>
      </c>
      <c r="V89">
        <v>20.73</v>
      </c>
      <c r="W89">
        <v>34.799309999999998</v>
      </c>
      <c r="X89">
        <v>147.515625</v>
      </c>
      <c r="Y89">
        <v>0</v>
      </c>
      <c r="Z89">
        <v>6.5537999999999998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25.403012</v>
      </c>
      <c r="AG89">
        <v>42.488638000000002</v>
      </c>
      <c r="AH89">
        <v>0</v>
      </c>
      <c r="AI89">
        <v>0</v>
      </c>
      <c r="AJ89">
        <v>0</v>
      </c>
      <c r="AK89">
        <v>26.555779999999999</v>
      </c>
      <c r="AL89">
        <v>0</v>
      </c>
      <c r="AM89">
        <v>16.345120999999999</v>
      </c>
      <c r="AN89">
        <v>0.82262800000000003</v>
      </c>
      <c r="AO89">
        <v>0</v>
      </c>
      <c r="AP89">
        <v>0</v>
      </c>
      <c r="AQ89">
        <v>0</v>
      </c>
      <c r="AR89">
        <v>48.024000000000001</v>
      </c>
      <c r="AS89">
        <v>31.897383000000001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73.841225000000037</v>
      </c>
      <c r="BA89">
        <f t="shared" si="4"/>
        <v>2073.8223999999996</v>
      </c>
      <c r="BB89">
        <v>86</v>
      </c>
      <c r="BD89">
        <v>7.74</v>
      </c>
      <c r="BE89">
        <v>1.95</v>
      </c>
      <c r="BF89">
        <v>2.2000000000000002</v>
      </c>
      <c r="BG89">
        <v>1.84</v>
      </c>
      <c r="BH89">
        <v>0</v>
      </c>
      <c r="BI89">
        <v>0.53</v>
      </c>
      <c r="BJ89">
        <v>1.97</v>
      </c>
      <c r="BK89">
        <v>0.94</v>
      </c>
      <c r="BL89">
        <v>0</v>
      </c>
      <c r="BM89">
        <v>0.19</v>
      </c>
      <c r="BN89">
        <v>3.5</v>
      </c>
      <c r="BO89">
        <v>3.78</v>
      </c>
      <c r="BP89">
        <v>0.25</v>
      </c>
      <c r="BQ89">
        <v>2.0099999999999998</v>
      </c>
      <c r="BR89">
        <v>2.19</v>
      </c>
      <c r="BS89">
        <v>1.62</v>
      </c>
      <c r="BT89">
        <v>2.6925150000000002</v>
      </c>
      <c r="BU89">
        <v>1.341844</v>
      </c>
      <c r="BV89">
        <v>1.9206559999999999</v>
      </c>
      <c r="BW89">
        <v>1.9429620000000001</v>
      </c>
      <c r="BX89">
        <v>0.97984300000000002</v>
      </c>
      <c r="BY89">
        <v>2.6836869999999999</v>
      </c>
      <c r="BZ89">
        <v>1.3275300000000001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3.5424669999999998</v>
      </c>
      <c r="CK89">
        <v>0.935114</v>
      </c>
      <c r="CL89">
        <v>1.938104</v>
      </c>
      <c r="CM89">
        <v>3.070424</v>
      </c>
      <c r="CN89">
        <v>3.542468</v>
      </c>
      <c r="CO89">
        <v>4.2938999999999998</v>
      </c>
      <c r="CP89">
        <v>4.2581249999999997</v>
      </c>
      <c r="CQ89">
        <v>3.542468</v>
      </c>
      <c r="CR89">
        <v>0.83574999999999999</v>
      </c>
      <c r="CS89">
        <v>2.7933979999999998</v>
      </c>
      <c r="CT89">
        <v>0.49598399999999998</v>
      </c>
      <c r="CU89">
        <v>0</v>
      </c>
      <c r="CV89">
        <v>0</v>
      </c>
      <c r="CW89">
        <v>0.99398600000000004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73.841225000000037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340.90629999999999</v>
      </c>
      <c r="L90">
        <v>437.61</v>
      </c>
      <c r="M90">
        <v>92.91</v>
      </c>
      <c r="N90">
        <v>119.136178</v>
      </c>
      <c r="O90">
        <v>62.39</v>
      </c>
      <c r="P90">
        <v>94.755700000000004</v>
      </c>
      <c r="Q90">
        <v>14.491300000000001</v>
      </c>
      <c r="R90">
        <v>41.7316</v>
      </c>
      <c r="S90">
        <v>18.048400000000001</v>
      </c>
      <c r="T90">
        <v>0.56000000000000005</v>
      </c>
      <c r="U90">
        <v>348.97500000000002</v>
      </c>
      <c r="V90">
        <v>20.73</v>
      </c>
      <c r="W90">
        <v>34.799309999999998</v>
      </c>
      <c r="X90">
        <v>147.515625</v>
      </c>
      <c r="Y90">
        <v>0</v>
      </c>
      <c r="Z90">
        <v>6.5537999999999998</v>
      </c>
      <c r="AA90">
        <v>7.11</v>
      </c>
      <c r="AB90">
        <v>0</v>
      </c>
      <c r="AC90">
        <v>0</v>
      </c>
      <c r="AD90">
        <v>0</v>
      </c>
      <c r="AE90">
        <v>0</v>
      </c>
      <c r="AF90">
        <v>16.664376000000001</v>
      </c>
      <c r="AG90">
        <v>42.488638000000002</v>
      </c>
      <c r="AH90">
        <v>0</v>
      </c>
      <c r="AI90">
        <v>0</v>
      </c>
      <c r="AJ90">
        <v>0</v>
      </c>
      <c r="AK90">
        <v>26.555779999999999</v>
      </c>
      <c r="AL90">
        <v>0</v>
      </c>
      <c r="AM90">
        <v>16.345120999999999</v>
      </c>
      <c r="AN90">
        <v>0.82262800000000003</v>
      </c>
      <c r="AO90">
        <v>0</v>
      </c>
      <c r="AP90">
        <v>0</v>
      </c>
      <c r="AQ90">
        <v>0</v>
      </c>
      <c r="AR90">
        <v>48.024000000000001</v>
      </c>
      <c r="AS90">
        <v>31.897383000000001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73.841225000000037</v>
      </c>
      <c r="BA90">
        <f t="shared" si="4"/>
        <v>2056.1099639999993</v>
      </c>
      <c r="BB90">
        <v>87</v>
      </c>
      <c r="BD90">
        <v>7.74</v>
      </c>
      <c r="BE90">
        <v>1.95</v>
      </c>
      <c r="BF90">
        <v>2.2000000000000002</v>
      </c>
      <c r="BG90">
        <v>1.84</v>
      </c>
      <c r="BH90">
        <v>0</v>
      </c>
      <c r="BI90">
        <v>0.53</v>
      </c>
      <c r="BJ90">
        <v>1.97</v>
      </c>
      <c r="BK90">
        <v>0.94</v>
      </c>
      <c r="BL90">
        <v>0</v>
      </c>
      <c r="BM90">
        <v>0.19</v>
      </c>
      <c r="BN90">
        <v>3.5</v>
      </c>
      <c r="BO90">
        <v>3.78</v>
      </c>
      <c r="BP90">
        <v>0.25</v>
      </c>
      <c r="BQ90">
        <v>2.0099999999999998</v>
      </c>
      <c r="BR90">
        <v>2.19</v>
      </c>
      <c r="BS90">
        <v>1.62</v>
      </c>
      <c r="BT90">
        <v>2.6925150000000002</v>
      </c>
      <c r="BU90">
        <v>1.341844</v>
      </c>
      <c r="BV90">
        <v>1.9206559999999999</v>
      </c>
      <c r="BW90">
        <v>1.9429620000000001</v>
      </c>
      <c r="BX90">
        <v>0.97984300000000002</v>
      </c>
      <c r="BY90">
        <v>2.6836869999999999</v>
      </c>
      <c r="BZ90">
        <v>1.3275300000000001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3.5424669999999998</v>
      </c>
      <c r="CK90">
        <v>0.935114</v>
      </c>
      <c r="CL90">
        <v>1.938104</v>
      </c>
      <c r="CM90">
        <v>3.070424</v>
      </c>
      <c r="CN90">
        <v>3.542468</v>
      </c>
      <c r="CO90">
        <v>4.2938999999999998</v>
      </c>
      <c r="CP90">
        <v>4.2581249999999997</v>
      </c>
      <c r="CQ90">
        <v>3.542468</v>
      </c>
      <c r="CR90">
        <v>0.83574999999999999</v>
      </c>
      <c r="CS90">
        <v>2.7933979999999998</v>
      </c>
      <c r="CT90">
        <v>0.49598399999999998</v>
      </c>
      <c r="CU90">
        <v>0</v>
      </c>
      <c r="CV90">
        <v>0</v>
      </c>
      <c r="CW90">
        <v>0.99398600000000004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73.841225000000037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342.58319999999998</v>
      </c>
      <c r="L91">
        <v>437.61</v>
      </c>
      <c r="M91">
        <v>92.91</v>
      </c>
      <c r="N91">
        <v>119.136178</v>
      </c>
      <c r="O91">
        <v>62.39</v>
      </c>
      <c r="P91">
        <v>94.755700000000004</v>
      </c>
      <c r="Q91">
        <v>20.904199999999999</v>
      </c>
      <c r="R91">
        <v>41.7316</v>
      </c>
      <c r="S91">
        <v>26.2224</v>
      </c>
      <c r="T91">
        <v>0.56000000000000005</v>
      </c>
      <c r="U91">
        <v>348.97500000000002</v>
      </c>
      <c r="V91">
        <v>20.73</v>
      </c>
      <c r="W91">
        <v>34.799309999999998</v>
      </c>
      <c r="X91">
        <v>147.515625</v>
      </c>
      <c r="Y91">
        <v>0</v>
      </c>
      <c r="Z91">
        <v>13.1076</v>
      </c>
      <c r="AA91">
        <v>20.54</v>
      </c>
      <c r="AB91">
        <v>0</v>
      </c>
      <c r="AC91">
        <v>0</v>
      </c>
      <c r="AD91">
        <v>0</v>
      </c>
      <c r="AE91">
        <v>0</v>
      </c>
      <c r="AF91">
        <v>16.664376000000001</v>
      </c>
      <c r="AG91">
        <v>42.488638000000002</v>
      </c>
      <c r="AH91">
        <v>0</v>
      </c>
      <c r="AI91">
        <v>0</v>
      </c>
      <c r="AJ91">
        <v>0</v>
      </c>
      <c r="AK91">
        <v>26.555779999999999</v>
      </c>
      <c r="AL91">
        <v>0</v>
      </c>
      <c r="AM91">
        <v>16.345120999999999</v>
      </c>
      <c r="AN91">
        <v>0.82262800000000003</v>
      </c>
      <c r="AO91">
        <v>0</v>
      </c>
      <c r="AP91">
        <v>0</v>
      </c>
      <c r="AQ91">
        <v>0</v>
      </c>
      <c r="AR91">
        <v>48.024000000000001</v>
      </c>
      <c r="AS91">
        <v>31.897383000000001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70.991225000000014</v>
      </c>
      <c r="BA91">
        <f t="shared" si="4"/>
        <v>2089.5075639999995</v>
      </c>
      <c r="BB91">
        <v>88</v>
      </c>
      <c r="BD91">
        <v>7.74</v>
      </c>
      <c r="BE91">
        <v>1.95</v>
      </c>
      <c r="BF91">
        <v>0</v>
      </c>
      <c r="BG91">
        <v>1.84</v>
      </c>
      <c r="BH91">
        <v>0</v>
      </c>
      <c r="BI91">
        <v>0.55000000000000004</v>
      </c>
      <c r="BJ91">
        <v>2.0099999999999998</v>
      </c>
      <c r="BK91">
        <v>0.94</v>
      </c>
      <c r="BL91">
        <v>0</v>
      </c>
      <c r="BM91">
        <v>0.19</v>
      </c>
      <c r="BN91">
        <v>2.79</v>
      </c>
      <c r="BO91">
        <v>3.78</v>
      </c>
      <c r="BP91">
        <v>0.25</v>
      </c>
      <c r="BQ91">
        <v>2.0099999999999998</v>
      </c>
      <c r="BR91">
        <v>2.19</v>
      </c>
      <c r="BS91">
        <v>1.62</v>
      </c>
      <c r="BT91">
        <v>2.6925150000000002</v>
      </c>
      <c r="BU91">
        <v>1.341844</v>
      </c>
      <c r="BV91">
        <v>1.9206559999999999</v>
      </c>
      <c r="BW91">
        <v>1.9429620000000001</v>
      </c>
      <c r="BX91">
        <v>0.97984300000000002</v>
      </c>
      <c r="BY91">
        <v>2.6836869999999999</v>
      </c>
      <c r="BZ91">
        <v>1.3275300000000001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3.5424669999999998</v>
      </c>
      <c r="CK91">
        <v>0.935114</v>
      </c>
      <c r="CL91">
        <v>1.938104</v>
      </c>
      <c r="CM91">
        <v>3.070424</v>
      </c>
      <c r="CN91">
        <v>3.542468</v>
      </c>
      <c r="CO91">
        <v>4.2938999999999998</v>
      </c>
      <c r="CP91">
        <v>4.2581249999999997</v>
      </c>
      <c r="CQ91">
        <v>3.542468</v>
      </c>
      <c r="CR91">
        <v>0.83574999999999999</v>
      </c>
      <c r="CS91">
        <v>2.7933979999999998</v>
      </c>
      <c r="CT91">
        <v>0.49598399999999998</v>
      </c>
      <c r="CU91">
        <v>0</v>
      </c>
      <c r="CV91">
        <v>0</v>
      </c>
      <c r="CW91">
        <v>0.99398600000000004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70.991225000000014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342.58319999999998</v>
      </c>
      <c r="L92">
        <v>437.61</v>
      </c>
      <c r="M92">
        <v>92.91</v>
      </c>
      <c r="N92">
        <v>119.136178</v>
      </c>
      <c r="O92">
        <v>62.39</v>
      </c>
      <c r="P92">
        <v>94.755700000000004</v>
      </c>
      <c r="Q92">
        <v>20.904199999999999</v>
      </c>
      <c r="R92">
        <v>41.7316</v>
      </c>
      <c r="S92">
        <v>26.042400000000001</v>
      </c>
      <c r="T92">
        <v>0.56000000000000005</v>
      </c>
      <c r="U92">
        <v>348.97500000000002</v>
      </c>
      <c r="V92">
        <v>20.73</v>
      </c>
      <c r="W92">
        <v>34.799309999999998</v>
      </c>
      <c r="X92">
        <v>147.515625</v>
      </c>
      <c r="Y92">
        <v>0</v>
      </c>
      <c r="Z92">
        <v>13.1076</v>
      </c>
      <c r="AA92">
        <v>28.09872</v>
      </c>
      <c r="AB92">
        <v>0</v>
      </c>
      <c r="AC92">
        <v>0</v>
      </c>
      <c r="AD92">
        <v>0</v>
      </c>
      <c r="AE92">
        <v>0</v>
      </c>
      <c r="AF92">
        <v>16.664376000000001</v>
      </c>
      <c r="AG92">
        <v>42.488638000000002</v>
      </c>
      <c r="AH92">
        <v>0</v>
      </c>
      <c r="AI92">
        <v>0</v>
      </c>
      <c r="AJ92">
        <v>0</v>
      </c>
      <c r="AK92">
        <v>26.555779999999999</v>
      </c>
      <c r="AL92">
        <v>0</v>
      </c>
      <c r="AM92">
        <v>10.891233</v>
      </c>
      <c r="AN92">
        <v>0.82262800000000003</v>
      </c>
      <c r="AO92">
        <v>0</v>
      </c>
      <c r="AP92">
        <v>0</v>
      </c>
      <c r="AQ92">
        <v>0</v>
      </c>
      <c r="AR92">
        <v>48.024000000000001</v>
      </c>
      <c r="AS92">
        <v>31.897383000000001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70.571225000000027</v>
      </c>
      <c r="BA92">
        <f t="shared" si="4"/>
        <v>2091.0123959999996</v>
      </c>
      <c r="BB92">
        <v>89</v>
      </c>
      <c r="BD92">
        <v>7.74</v>
      </c>
      <c r="BE92">
        <v>1.95</v>
      </c>
      <c r="BF92">
        <v>0</v>
      </c>
      <c r="BG92">
        <v>1.84</v>
      </c>
      <c r="BH92">
        <v>0</v>
      </c>
      <c r="BI92">
        <v>0.56000000000000005</v>
      </c>
      <c r="BJ92">
        <v>2.0099999999999998</v>
      </c>
      <c r="BK92">
        <v>0.94</v>
      </c>
      <c r="BL92">
        <v>0</v>
      </c>
      <c r="BM92">
        <v>0.19</v>
      </c>
      <c r="BN92">
        <v>2.36</v>
      </c>
      <c r="BO92">
        <v>3.78</v>
      </c>
      <c r="BP92">
        <v>0.25</v>
      </c>
      <c r="BQ92">
        <v>2.0099999999999998</v>
      </c>
      <c r="BR92">
        <v>2.19</v>
      </c>
      <c r="BS92">
        <v>1.62</v>
      </c>
      <c r="BT92">
        <v>2.6925150000000002</v>
      </c>
      <c r="BU92">
        <v>1.341844</v>
      </c>
      <c r="BV92">
        <v>1.9206559999999999</v>
      </c>
      <c r="BW92">
        <v>1.9429620000000001</v>
      </c>
      <c r="BX92">
        <v>0.97984300000000002</v>
      </c>
      <c r="BY92">
        <v>2.6836869999999999</v>
      </c>
      <c r="BZ92">
        <v>1.3275300000000001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3.5424669999999998</v>
      </c>
      <c r="CK92">
        <v>0.935114</v>
      </c>
      <c r="CL92">
        <v>1.938104</v>
      </c>
      <c r="CM92">
        <v>3.070424</v>
      </c>
      <c r="CN92">
        <v>3.542468</v>
      </c>
      <c r="CO92">
        <v>4.2938999999999998</v>
      </c>
      <c r="CP92">
        <v>4.2581249999999997</v>
      </c>
      <c r="CQ92">
        <v>3.542468</v>
      </c>
      <c r="CR92">
        <v>0.83574999999999999</v>
      </c>
      <c r="CS92">
        <v>2.7933979999999998</v>
      </c>
      <c r="CT92">
        <v>0.49598399999999998</v>
      </c>
      <c r="CU92">
        <v>0</v>
      </c>
      <c r="CV92">
        <v>0</v>
      </c>
      <c r="CW92">
        <v>0.99398600000000004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70.571225000000027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342.58319999999998</v>
      </c>
      <c r="L93">
        <v>437.61</v>
      </c>
      <c r="M93">
        <v>92.91</v>
      </c>
      <c r="N93">
        <v>119.136178</v>
      </c>
      <c r="O93">
        <v>62.39</v>
      </c>
      <c r="P93">
        <v>94.755700000000004</v>
      </c>
      <c r="Q93">
        <v>20.904199999999999</v>
      </c>
      <c r="R93">
        <v>41.7316</v>
      </c>
      <c r="S93">
        <v>26.042400000000001</v>
      </c>
      <c r="T93">
        <v>0.56000000000000005</v>
      </c>
      <c r="U93">
        <v>348.97500000000002</v>
      </c>
      <c r="V93">
        <v>20.73</v>
      </c>
      <c r="W93">
        <v>34.799309999999998</v>
      </c>
      <c r="X93">
        <v>147.515625</v>
      </c>
      <c r="Y93">
        <v>0</v>
      </c>
      <c r="Z93">
        <v>13.1076</v>
      </c>
      <c r="AA93">
        <v>28.09872</v>
      </c>
      <c r="AB93">
        <v>0</v>
      </c>
      <c r="AC93">
        <v>0</v>
      </c>
      <c r="AD93">
        <v>0</v>
      </c>
      <c r="AE93">
        <v>0</v>
      </c>
      <c r="AF93">
        <v>16.664376000000001</v>
      </c>
      <c r="AG93">
        <v>42.488638000000002</v>
      </c>
      <c r="AH93">
        <v>0</v>
      </c>
      <c r="AI93">
        <v>0</v>
      </c>
      <c r="AJ93">
        <v>0</v>
      </c>
      <c r="AK93">
        <v>26.555779999999999</v>
      </c>
      <c r="AL93">
        <v>0</v>
      </c>
      <c r="AM93">
        <v>10.891233</v>
      </c>
      <c r="AN93">
        <v>0.82262800000000003</v>
      </c>
      <c r="AO93">
        <v>0</v>
      </c>
      <c r="AP93">
        <v>0</v>
      </c>
      <c r="AQ93">
        <v>0</v>
      </c>
      <c r="AR93">
        <v>48.024000000000001</v>
      </c>
      <c r="AS93">
        <v>31.897383000000001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69.671225000000021</v>
      </c>
      <c r="BA93">
        <f t="shared" si="4"/>
        <v>2090.1123959999995</v>
      </c>
      <c r="BB93">
        <v>90</v>
      </c>
      <c r="BD93">
        <v>7.74</v>
      </c>
      <c r="BE93">
        <v>1.95</v>
      </c>
      <c r="BF93">
        <v>0</v>
      </c>
      <c r="BG93">
        <v>1.84</v>
      </c>
      <c r="BH93">
        <v>0</v>
      </c>
      <c r="BI93">
        <v>0.56000000000000005</v>
      </c>
      <c r="BJ93">
        <v>2.0099999999999998</v>
      </c>
      <c r="BK93">
        <v>0.94</v>
      </c>
      <c r="BL93">
        <v>0</v>
      </c>
      <c r="BM93">
        <v>0.19</v>
      </c>
      <c r="BN93">
        <v>1.46</v>
      </c>
      <c r="BO93">
        <v>3.78</v>
      </c>
      <c r="BP93">
        <v>0.25</v>
      </c>
      <c r="BQ93">
        <v>2.0099999999999998</v>
      </c>
      <c r="BR93">
        <v>2.19</v>
      </c>
      <c r="BS93">
        <v>1.62</v>
      </c>
      <c r="BT93">
        <v>2.6925150000000002</v>
      </c>
      <c r="BU93">
        <v>1.341844</v>
      </c>
      <c r="BV93">
        <v>1.9206559999999999</v>
      </c>
      <c r="BW93">
        <v>1.9429620000000001</v>
      </c>
      <c r="BX93">
        <v>0.97984300000000002</v>
      </c>
      <c r="BY93">
        <v>2.6836869999999999</v>
      </c>
      <c r="BZ93">
        <v>1.3275300000000001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3.5424669999999998</v>
      </c>
      <c r="CK93">
        <v>0.935114</v>
      </c>
      <c r="CL93">
        <v>1.938104</v>
      </c>
      <c r="CM93">
        <v>3.070424</v>
      </c>
      <c r="CN93">
        <v>3.542468</v>
      </c>
      <c r="CO93">
        <v>4.2938999999999998</v>
      </c>
      <c r="CP93">
        <v>4.2581249999999997</v>
      </c>
      <c r="CQ93">
        <v>3.542468</v>
      </c>
      <c r="CR93">
        <v>0.83574999999999999</v>
      </c>
      <c r="CS93">
        <v>2.7933979999999998</v>
      </c>
      <c r="CT93">
        <v>0.49598399999999998</v>
      </c>
      <c r="CU93">
        <v>0</v>
      </c>
      <c r="CV93">
        <v>0</v>
      </c>
      <c r="CW93">
        <v>0.99398600000000004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69.671225000000021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342.58319999999998</v>
      </c>
      <c r="L94">
        <v>437.61</v>
      </c>
      <c r="M94">
        <v>92.91</v>
      </c>
      <c r="N94">
        <v>119.136178</v>
      </c>
      <c r="O94">
        <v>62.39</v>
      </c>
      <c r="P94">
        <v>94.755700000000004</v>
      </c>
      <c r="Q94">
        <v>20.904199999999999</v>
      </c>
      <c r="R94">
        <v>41.7316</v>
      </c>
      <c r="S94">
        <v>26.042400000000001</v>
      </c>
      <c r="T94">
        <v>0.56000000000000005</v>
      </c>
      <c r="U94">
        <v>348.97500000000002</v>
      </c>
      <c r="V94">
        <v>20.73</v>
      </c>
      <c r="W94">
        <v>34.799309999999998</v>
      </c>
      <c r="X94">
        <v>147.515625</v>
      </c>
      <c r="Y94">
        <v>0</v>
      </c>
      <c r="Z94">
        <v>13.1076</v>
      </c>
      <c r="AA94">
        <v>28.09872</v>
      </c>
      <c r="AB94">
        <v>0</v>
      </c>
      <c r="AC94">
        <v>0</v>
      </c>
      <c r="AD94">
        <v>0</v>
      </c>
      <c r="AE94">
        <v>0</v>
      </c>
      <c r="AF94">
        <v>8.5354130000000001</v>
      </c>
      <c r="AG94">
        <v>42.488638000000002</v>
      </c>
      <c r="AH94">
        <v>0</v>
      </c>
      <c r="AI94">
        <v>0</v>
      </c>
      <c r="AJ94">
        <v>0</v>
      </c>
      <c r="AK94">
        <v>26.555779999999999</v>
      </c>
      <c r="AL94">
        <v>0</v>
      </c>
      <c r="AM94">
        <v>10.891233</v>
      </c>
      <c r="AN94">
        <v>0.82262800000000003</v>
      </c>
      <c r="AO94">
        <v>0</v>
      </c>
      <c r="AP94">
        <v>0</v>
      </c>
      <c r="AQ94">
        <v>0</v>
      </c>
      <c r="AR94">
        <v>48.024000000000001</v>
      </c>
      <c r="AS94">
        <v>31.897383000000001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68.66122500000003</v>
      </c>
      <c r="BA94">
        <f t="shared" si="4"/>
        <v>2080.9734330000001</v>
      </c>
      <c r="BB94">
        <v>91</v>
      </c>
      <c r="BD94">
        <v>7.74</v>
      </c>
      <c r="BE94">
        <v>1.95</v>
      </c>
      <c r="BF94">
        <v>0</v>
      </c>
      <c r="BG94">
        <v>1.84</v>
      </c>
      <c r="BH94">
        <v>0</v>
      </c>
      <c r="BI94">
        <v>0.54</v>
      </c>
      <c r="BJ94">
        <v>1.97</v>
      </c>
      <c r="BK94">
        <v>0.94</v>
      </c>
      <c r="BL94">
        <v>0</v>
      </c>
      <c r="BM94">
        <v>0.19</v>
      </c>
      <c r="BN94">
        <v>0.51</v>
      </c>
      <c r="BO94">
        <v>3.78</v>
      </c>
      <c r="BP94">
        <v>0.25</v>
      </c>
      <c r="BQ94">
        <v>2.0099999999999998</v>
      </c>
      <c r="BR94">
        <v>2.19</v>
      </c>
      <c r="BS94">
        <v>1.62</v>
      </c>
      <c r="BT94">
        <v>2.6925150000000002</v>
      </c>
      <c r="BU94">
        <v>1.341844</v>
      </c>
      <c r="BV94">
        <v>1.9206559999999999</v>
      </c>
      <c r="BW94">
        <v>1.9429620000000001</v>
      </c>
      <c r="BX94">
        <v>0.97984300000000002</v>
      </c>
      <c r="BY94">
        <v>2.6836869999999999</v>
      </c>
      <c r="BZ94">
        <v>1.3275300000000001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3.5424669999999998</v>
      </c>
      <c r="CK94">
        <v>0.935114</v>
      </c>
      <c r="CL94">
        <v>1.938104</v>
      </c>
      <c r="CM94">
        <v>3.070424</v>
      </c>
      <c r="CN94">
        <v>3.542468</v>
      </c>
      <c r="CO94">
        <v>4.2938999999999998</v>
      </c>
      <c r="CP94">
        <v>4.2581249999999997</v>
      </c>
      <c r="CQ94">
        <v>3.542468</v>
      </c>
      <c r="CR94">
        <v>0.83574999999999999</v>
      </c>
      <c r="CS94">
        <v>2.7933979999999998</v>
      </c>
      <c r="CT94">
        <v>0.49598399999999998</v>
      </c>
      <c r="CU94">
        <v>0</v>
      </c>
      <c r="CV94">
        <v>0</v>
      </c>
      <c r="CW94">
        <v>0.99398600000000004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68.66122500000003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342.58319999999998</v>
      </c>
      <c r="L95">
        <v>437.61</v>
      </c>
      <c r="M95">
        <v>92.91</v>
      </c>
      <c r="N95">
        <v>119.136178</v>
      </c>
      <c r="O95">
        <v>62.39</v>
      </c>
      <c r="P95">
        <v>89.613900000000001</v>
      </c>
      <c r="Q95">
        <v>20.904199999999999</v>
      </c>
      <c r="R95">
        <v>41.7316</v>
      </c>
      <c r="S95">
        <v>26.042400000000001</v>
      </c>
      <c r="T95">
        <v>0.56000000000000005</v>
      </c>
      <c r="U95">
        <v>348.97500000000002</v>
      </c>
      <c r="V95">
        <v>20.73</v>
      </c>
      <c r="W95">
        <v>34.799309999999998</v>
      </c>
      <c r="X95">
        <v>147.515625</v>
      </c>
      <c r="Y95">
        <v>0</v>
      </c>
      <c r="Z95">
        <v>13.1076</v>
      </c>
      <c r="AA95">
        <v>13.983000000000001</v>
      </c>
      <c r="AB95">
        <v>0</v>
      </c>
      <c r="AC95">
        <v>0</v>
      </c>
      <c r="AD95">
        <v>0</v>
      </c>
      <c r="AE95">
        <v>0</v>
      </c>
      <c r="AF95">
        <v>8.5354130000000001</v>
      </c>
      <c r="AG95">
        <v>42.488638000000002</v>
      </c>
      <c r="AH95">
        <v>0</v>
      </c>
      <c r="AI95">
        <v>0</v>
      </c>
      <c r="AJ95">
        <v>0</v>
      </c>
      <c r="AK95">
        <v>26.555779999999999</v>
      </c>
      <c r="AL95">
        <v>0</v>
      </c>
      <c r="AM95">
        <v>10.891233</v>
      </c>
      <c r="AN95">
        <v>0.82262800000000003</v>
      </c>
      <c r="AO95">
        <v>0</v>
      </c>
      <c r="AP95">
        <v>2.3058000000000001</v>
      </c>
      <c r="AQ95">
        <v>0</v>
      </c>
      <c r="AR95">
        <v>48.024000000000001</v>
      </c>
      <c r="AS95">
        <v>31.897383000000001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68.151225000000011</v>
      </c>
      <c r="BA95">
        <f t="shared" si="4"/>
        <v>2063.5117129999999</v>
      </c>
      <c r="BB95">
        <v>92</v>
      </c>
      <c r="BD95">
        <v>7.74</v>
      </c>
      <c r="BE95">
        <v>1.95</v>
      </c>
      <c r="BF95">
        <v>0</v>
      </c>
      <c r="BG95">
        <v>1.84</v>
      </c>
      <c r="BH95">
        <v>0</v>
      </c>
      <c r="BI95">
        <v>0.54</v>
      </c>
      <c r="BJ95">
        <v>1.97</v>
      </c>
      <c r="BK95">
        <v>0.94</v>
      </c>
      <c r="BL95">
        <v>0</v>
      </c>
      <c r="BM95">
        <v>0.19</v>
      </c>
      <c r="BN95">
        <v>0</v>
      </c>
      <c r="BO95">
        <v>3.78</v>
      </c>
      <c r="BP95">
        <v>0.25</v>
      </c>
      <c r="BQ95">
        <v>2.0099999999999998</v>
      </c>
      <c r="BR95">
        <v>2.19</v>
      </c>
      <c r="BS95">
        <v>1.62</v>
      </c>
      <c r="BT95">
        <v>2.6925150000000002</v>
      </c>
      <c r="BU95">
        <v>1.341844</v>
      </c>
      <c r="BV95">
        <v>1.9206559999999999</v>
      </c>
      <c r="BW95">
        <v>1.9429620000000001</v>
      </c>
      <c r="BX95">
        <v>0.97984300000000002</v>
      </c>
      <c r="BY95">
        <v>2.6836869999999999</v>
      </c>
      <c r="BZ95">
        <v>1.3275300000000001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3.5424669999999998</v>
      </c>
      <c r="CK95">
        <v>0.935114</v>
      </c>
      <c r="CL95">
        <v>1.938104</v>
      </c>
      <c r="CM95">
        <v>3.070424</v>
      </c>
      <c r="CN95">
        <v>3.542468</v>
      </c>
      <c r="CO95">
        <v>4.2938999999999998</v>
      </c>
      <c r="CP95">
        <v>4.2581249999999997</v>
      </c>
      <c r="CQ95">
        <v>3.542468</v>
      </c>
      <c r="CR95">
        <v>0.83574999999999999</v>
      </c>
      <c r="CS95">
        <v>2.7933979999999998</v>
      </c>
      <c r="CT95">
        <v>0.49598399999999998</v>
      </c>
      <c r="CU95">
        <v>0</v>
      </c>
      <c r="CV95">
        <v>0</v>
      </c>
      <c r="CW95">
        <v>0.99398600000000004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68.151225000000011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342.58319999999998</v>
      </c>
      <c r="L96">
        <v>437.61</v>
      </c>
      <c r="M96">
        <v>92.91</v>
      </c>
      <c r="N96">
        <v>119.136178</v>
      </c>
      <c r="O96">
        <v>62.39</v>
      </c>
      <c r="P96">
        <v>85.118544</v>
      </c>
      <c r="Q96">
        <v>21.094200000000001</v>
      </c>
      <c r="R96">
        <v>41.7316</v>
      </c>
      <c r="S96">
        <v>26.212399999999999</v>
      </c>
      <c r="T96">
        <v>0.56000000000000005</v>
      </c>
      <c r="U96">
        <v>348.97500000000002</v>
      </c>
      <c r="V96">
        <v>20.73</v>
      </c>
      <c r="W96">
        <v>34.799309999999998</v>
      </c>
      <c r="X96">
        <v>147.515625</v>
      </c>
      <c r="Y96">
        <v>0</v>
      </c>
      <c r="Z96">
        <v>13.1076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8.5354130000000001</v>
      </c>
      <c r="AG96">
        <v>42.488638000000002</v>
      </c>
      <c r="AH96">
        <v>0</v>
      </c>
      <c r="AI96">
        <v>0</v>
      </c>
      <c r="AJ96">
        <v>0</v>
      </c>
      <c r="AK96">
        <v>26.555779999999999</v>
      </c>
      <c r="AL96">
        <v>0</v>
      </c>
      <c r="AM96">
        <v>10.891233</v>
      </c>
      <c r="AN96">
        <v>0.82262800000000003</v>
      </c>
      <c r="AO96">
        <v>0</v>
      </c>
      <c r="AP96">
        <v>2.3058000000000001</v>
      </c>
      <c r="AQ96">
        <v>0</v>
      </c>
      <c r="AR96">
        <v>48.024000000000001</v>
      </c>
      <c r="AS96">
        <v>31.897383000000001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68.151225000000011</v>
      </c>
      <c r="BA96">
        <f t="shared" si="4"/>
        <v>2045.3933570000002</v>
      </c>
      <c r="BB96">
        <v>93</v>
      </c>
      <c r="BD96">
        <v>7.74</v>
      </c>
      <c r="BE96">
        <v>1.95</v>
      </c>
      <c r="BF96">
        <v>0</v>
      </c>
      <c r="BG96">
        <v>1.84</v>
      </c>
      <c r="BH96">
        <v>0</v>
      </c>
      <c r="BI96">
        <v>0.54</v>
      </c>
      <c r="BJ96">
        <v>1.97</v>
      </c>
      <c r="BK96">
        <v>0.94</v>
      </c>
      <c r="BL96">
        <v>0</v>
      </c>
      <c r="BM96">
        <v>0.19</v>
      </c>
      <c r="BN96">
        <v>0</v>
      </c>
      <c r="BO96">
        <v>3.78</v>
      </c>
      <c r="BP96">
        <v>0.25</v>
      </c>
      <c r="BQ96">
        <v>2.0099999999999998</v>
      </c>
      <c r="BR96">
        <v>2.19</v>
      </c>
      <c r="BS96">
        <v>1.62</v>
      </c>
      <c r="BT96">
        <v>2.6925150000000002</v>
      </c>
      <c r="BU96">
        <v>1.341844</v>
      </c>
      <c r="BV96">
        <v>1.9206559999999999</v>
      </c>
      <c r="BW96">
        <v>1.9429620000000001</v>
      </c>
      <c r="BX96">
        <v>0.97984300000000002</v>
      </c>
      <c r="BY96">
        <v>2.6836869999999999</v>
      </c>
      <c r="BZ96">
        <v>1.3275300000000001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3.5424669999999998</v>
      </c>
      <c r="CK96">
        <v>0.935114</v>
      </c>
      <c r="CL96">
        <v>1.938104</v>
      </c>
      <c r="CM96">
        <v>3.070424</v>
      </c>
      <c r="CN96">
        <v>3.542468</v>
      </c>
      <c r="CO96">
        <v>4.2938999999999998</v>
      </c>
      <c r="CP96">
        <v>4.2581249999999997</v>
      </c>
      <c r="CQ96">
        <v>3.542468</v>
      </c>
      <c r="CR96">
        <v>0.83574999999999999</v>
      </c>
      <c r="CS96">
        <v>2.7933979999999998</v>
      </c>
      <c r="CT96">
        <v>0.49598399999999998</v>
      </c>
      <c r="CU96">
        <v>0</v>
      </c>
      <c r="CV96">
        <v>0</v>
      </c>
      <c r="CW96">
        <v>0.99398600000000004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68.151225000000011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342.58319999999998</v>
      </c>
      <c r="L97">
        <v>437.61</v>
      </c>
      <c r="M97">
        <v>92.91</v>
      </c>
      <c r="N97">
        <v>119.136178</v>
      </c>
      <c r="O97">
        <v>62.39</v>
      </c>
      <c r="P97">
        <v>80.558622</v>
      </c>
      <c r="Q97">
        <v>21.094200000000001</v>
      </c>
      <c r="R97">
        <v>41.7316</v>
      </c>
      <c r="S97">
        <v>26.212399999999999</v>
      </c>
      <c r="T97">
        <v>0.56000000000000005</v>
      </c>
      <c r="U97">
        <v>348.97500000000002</v>
      </c>
      <c r="V97">
        <v>20.73</v>
      </c>
      <c r="W97">
        <v>34.799309999999998</v>
      </c>
      <c r="X97">
        <v>147.515625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8.5354130000000001</v>
      </c>
      <c r="AG97">
        <v>42.488638000000002</v>
      </c>
      <c r="AH97">
        <v>0</v>
      </c>
      <c r="AI97">
        <v>0</v>
      </c>
      <c r="AJ97">
        <v>0</v>
      </c>
      <c r="AK97">
        <v>26.555779999999999</v>
      </c>
      <c r="AL97">
        <v>0</v>
      </c>
      <c r="AM97">
        <v>10.891233</v>
      </c>
      <c r="AN97">
        <v>0.82262800000000003</v>
      </c>
      <c r="AO97">
        <v>0</v>
      </c>
      <c r="AP97">
        <v>2.3058000000000001</v>
      </c>
      <c r="AQ97">
        <v>0</v>
      </c>
      <c r="AR97">
        <v>48.024000000000001</v>
      </c>
      <c r="AS97">
        <v>31.897383000000001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67.531225000000006</v>
      </c>
      <c r="BA97">
        <f t="shared" si="4"/>
        <v>2033.659635</v>
      </c>
      <c r="BB97">
        <v>94</v>
      </c>
      <c r="BD97">
        <v>7.12</v>
      </c>
      <c r="BE97">
        <v>1.95</v>
      </c>
      <c r="BF97">
        <v>0</v>
      </c>
      <c r="BG97">
        <v>1.84</v>
      </c>
      <c r="BH97">
        <v>0</v>
      </c>
      <c r="BI97">
        <v>0.54</v>
      </c>
      <c r="BJ97">
        <v>1.97</v>
      </c>
      <c r="BK97">
        <v>0.94</v>
      </c>
      <c r="BL97">
        <v>0</v>
      </c>
      <c r="BM97">
        <v>0.19</v>
      </c>
      <c r="BN97">
        <v>0</v>
      </c>
      <c r="BO97">
        <v>3.78</v>
      </c>
      <c r="BP97">
        <v>0.25</v>
      </c>
      <c r="BQ97">
        <v>2.0099999999999998</v>
      </c>
      <c r="BR97">
        <v>2.19</v>
      </c>
      <c r="BS97">
        <v>1.62</v>
      </c>
      <c r="BT97">
        <v>2.6925150000000002</v>
      </c>
      <c r="BU97">
        <v>1.341844</v>
      </c>
      <c r="BV97">
        <v>1.9206559999999999</v>
      </c>
      <c r="BW97">
        <v>1.9429620000000001</v>
      </c>
      <c r="BX97">
        <v>0.97984300000000002</v>
      </c>
      <c r="BY97">
        <v>2.6836869999999999</v>
      </c>
      <c r="BZ97">
        <v>1.3275300000000001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3.5424669999999998</v>
      </c>
      <c r="CK97">
        <v>0.935114</v>
      </c>
      <c r="CL97">
        <v>1.938104</v>
      </c>
      <c r="CM97">
        <v>3.070424</v>
      </c>
      <c r="CN97">
        <v>3.542468</v>
      </c>
      <c r="CO97">
        <v>4.2938999999999998</v>
      </c>
      <c r="CP97">
        <v>4.2581249999999997</v>
      </c>
      <c r="CQ97">
        <v>3.542468</v>
      </c>
      <c r="CR97">
        <v>0.83574999999999999</v>
      </c>
      <c r="CS97">
        <v>2.7933979999999998</v>
      </c>
      <c r="CT97">
        <v>0.49598399999999998</v>
      </c>
      <c r="CU97">
        <v>0</v>
      </c>
      <c r="CV97">
        <v>0</v>
      </c>
      <c r="CW97">
        <v>0.99398600000000004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67.531225000000006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342.58319999999998</v>
      </c>
      <c r="L98">
        <v>437.61</v>
      </c>
      <c r="M98">
        <v>92.91</v>
      </c>
      <c r="N98">
        <v>119.136178</v>
      </c>
      <c r="O98">
        <v>62.39</v>
      </c>
      <c r="P98">
        <v>75.998699999999999</v>
      </c>
      <c r="Q98">
        <v>21.094200000000001</v>
      </c>
      <c r="R98">
        <v>41.7316</v>
      </c>
      <c r="S98">
        <v>26.212399999999999</v>
      </c>
      <c r="T98">
        <v>0.56000000000000005</v>
      </c>
      <c r="U98">
        <v>348.97500000000002</v>
      </c>
      <c r="V98">
        <v>20.73</v>
      </c>
      <c r="W98">
        <v>34.799309999999998</v>
      </c>
      <c r="X98">
        <v>147.515625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8.5354130000000001</v>
      </c>
      <c r="AG98">
        <v>42.488638000000002</v>
      </c>
      <c r="AH98">
        <v>0</v>
      </c>
      <c r="AI98">
        <v>0</v>
      </c>
      <c r="AJ98">
        <v>0</v>
      </c>
      <c r="AK98">
        <v>26.555779999999999</v>
      </c>
      <c r="AL98">
        <v>0</v>
      </c>
      <c r="AM98">
        <v>10.891233</v>
      </c>
      <c r="AN98">
        <v>0.82262800000000003</v>
      </c>
      <c r="AO98">
        <v>0</v>
      </c>
      <c r="AP98">
        <v>2.3058000000000001</v>
      </c>
      <c r="AQ98">
        <v>0</v>
      </c>
      <c r="AR98">
        <v>48.024000000000001</v>
      </c>
      <c r="AS98">
        <v>31.897383000000001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67.531225000000006</v>
      </c>
      <c r="BA98">
        <f t="shared" si="4"/>
        <v>2029.0997130000001</v>
      </c>
      <c r="BB98">
        <v>95</v>
      </c>
      <c r="BD98">
        <v>7.12</v>
      </c>
      <c r="BE98">
        <v>1.95</v>
      </c>
      <c r="BF98">
        <v>0</v>
      </c>
      <c r="BG98">
        <v>1.84</v>
      </c>
      <c r="BH98">
        <v>0</v>
      </c>
      <c r="BI98">
        <v>0.54</v>
      </c>
      <c r="BJ98">
        <v>1.97</v>
      </c>
      <c r="BK98">
        <v>0.94</v>
      </c>
      <c r="BL98">
        <v>0</v>
      </c>
      <c r="BM98">
        <v>0.19</v>
      </c>
      <c r="BN98">
        <v>0</v>
      </c>
      <c r="BO98">
        <v>3.78</v>
      </c>
      <c r="BP98">
        <v>0.25</v>
      </c>
      <c r="BQ98">
        <v>2.0099999999999998</v>
      </c>
      <c r="BR98">
        <v>2.19</v>
      </c>
      <c r="BS98">
        <v>1.62</v>
      </c>
      <c r="BT98">
        <v>2.6925150000000002</v>
      </c>
      <c r="BU98">
        <v>1.341844</v>
      </c>
      <c r="BV98">
        <v>1.9206559999999999</v>
      </c>
      <c r="BW98">
        <v>1.9429620000000001</v>
      </c>
      <c r="BX98">
        <v>0.97984300000000002</v>
      </c>
      <c r="BY98">
        <v>2.6836869999999999</v>
      </c>
      <c r="BZ98">
        <v>1.3275300000000001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3.5424669999999998</v>
      </c>
      <c r="CK98">
        <v>0.935114</v>
      </c>
      <c r="CL98">
        <v>1.938104</v>
      </c>
      <c r="CM98">
        <v>3.070424</v>
      </c>
      <c r="CN98">
        <v>3.542468</v>
      </c>
      <c r="CO98">
        <v>4.2938999999999998</v>
      </c>
      <c r="CP98">
        <v>4.2581249999999997</v>
      </c>
      <c r="CQ98">
        <v>3.542468</v>
      </c>
      <c r="CR98">
        <v>0.83574999999999999</v>
      </c>
      <c r="CS98">
        <v>2.7933979999999998</v>
      </c>
      <c r="CT98">
        <v>0.49598399999999998</v>
      </c>
      <c r="CU98">
        <v>0</v>
      </c>
      <c r="CV98">
        <v>0</v>
      </c>
      <c r="CW98">
        <v>0.99398600000000004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67.531225000000006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8.0865057500000006</v>
      </c>
      <c r="L99">
        <f t="shared" si="6"/>
        <v>9.8590988650000035</v>
      </c>
      <c r="M99">
        <f t="shared" si="6"/>
        <v>2.229839999999998</v>
      </c>
      <c r="N99">
        <f t="shared" si="6"/>
        <v>2.8592682720000031</v>
      </c>
      <c r="O99">
        <f t="shared" si="6"/>
        <v>1.4973600000000018</v>
      </c>
      <c r="P99">
        <f t="shared" si="6"/>
        <v>2.2915835414999983</v>
      </c>
      <c r="Q99">
        <f t="shared" si="6"/>
        <v>0.44804094099999958</v>
      </c>
      <c r="R99">
        <f t="shared" si="6"/>
        <v>0.98549960000000103</v>
      </c>
      <c r="S99">
        <f t="shared" si="6"/>
        <v>0.55586450999999959</v>
      </c>
      <c r="T99">
        <f t="shared" si="6"/>
        <v>1.3440000000000016E-2</v>
      </c>
      <c r="U99">
        <f t="shared" si="6"/>
        <v>8.3753999999999849</v>
      </c>
      <c r="V99">
        <f t="shared" si="6"/>
        <v>0.48798000000000014</v>
      </c>
      <c r="W99">
        <f t="shared" si="6"/>
        <v>0.82000059749999943</v>
      </c>
      <c r="X99">
        <f t="shared" si="6"/>
        <v>3.4784292312500003</v>
      </c>
      <c r="Y99">
        <f t="shared" si="6"/>
        <v>0</v>
      </c>
      <c r="Z99">
        <f t="shared" si="6"/>
        <v>0.17256690000000027</v>
      </c>
      <c r="AA99">
        <f t="shared" si="6"/>
        <v>0.15799051999999997</v>
      </c>
      <c r="AB99">
        <f t="shared" si="6"/>
        <v>0.18761188349999999</v>
      </c>
      <c r="AC99">
        <f t="shared" si="6"/>
        <v>0.11686371949999996</v>
      </c>
      <c r="AD99">
        <f t="shared" si="6"/>
        <v>0.10424024524999999</v>
      </c>
      <c r="AE99">
        <f t="shared" si="6"/>
        <v>0</v>
      </c>
      <c r="AF99">
        <f t="shared" si="6"/>
        <v>0.30432808699999975</v>
      </c>
      <c r="AG99">
        <f t="shared" si="6"/>
        <v>1.0197273119999981</v>
      </c>
      <c r="AH99">
        <f t="shared" si="6"/>
        <v>0.6449597869999999</v>
      </c>
      <c r="AI99">
        <f t="shared" si="6"/>
        <v>2.7691380499999998E-2</v>
      </c>
      <c r="AJ99">
        <f t="shared" si="6"/>
        <v>0</v>
      </c>
      <c r="AK99">
        <f t="shared" si="6"/>
        <v>0.63733871999999991</v>
      </c>
      <c r="AL99">
        <f t="shared" si="6"/>
        <v>0</v>
      </c>
      <c r="AM99">
        <f t="shared" si="6"/>
        <v>0.23436554049999983</v>
      </c>
      <c r="AN99">
        <f t="shared" si="6"/>
        <v>1.9194650000000004E-2</v>
      </c>
      <c r="AO99">
        <f t="shared" si="6"/>
        <v>0</v>
      </c>
      <c r="AP99">
        <f t="shared" si="6"/>
        <v>1.67811E-2</v>
      </c>
      <c r="AQ99">
        <f t="shared" si="6"/>
        <v>0.57143331250000029</v>
      </c>
      <c r="AR99">
        <f t="shared" si="6"/>
        <v>1.1440200000000005</v>
      </c>
      <c r="AS99">
        <f t="shared" si="6"/>
        <v>0.76791012299999983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1.7324402447500002</v>
      </c>
      <c r="BA99">
        <f t="shared" si="4"/>
        <v>50.117717233749985</v>
      </c>
      <c r="BD99">
        <f t="shared" ref="BD99:DJ99" si="7">SUM(BD3:BD98)/4000</f>
        <v>0.18654000000000015</v>
      </c>
      <c r="BE99">
        <f t="shared" si="7"/>
        <v>4.6799999999999946E-2</v>
      </c>
      <c r="BF99">
        <f t="shared" si="7"/>
        <v>8.7999999999999988E-3</v>
      </c>
      <c r="BG99">
        <f t="shared" si="7"/>
        <v>4.4160000000000067E-2</v>
      </c>
      <c r="BH99">
        <f t="shared" si="7"/>
        <v>3.543499999999998E-2</v>
      </c>
      <c r="BI99">
        <f t="shared" si="7"/>
        <v>1.2967500000000007E-2</v>
      </c>
      <c r="BJ99">
        <f t="shared" si="7"/>
        <v>4.7667499999999974E-2</v>
      </c>
      <c r="BK99">
        <f t="shared" si="7"/>
        <v>2.243999999999997E-2</v>
      </c>
      <c r="BL99">
        <f t="shared" si="7"/>
        <v>0</v>
      </c>
      <c r="BM99">
        <f t="shared" si="7"/>
        <v>4.725E-3</v>
      </c>
      <c r="BN99">
        <f t="shared" si="7"/>
        <v>2.0577500000000002E-2</v>
      </c>
      <c r="BO99">
        <f t="shared" si="7"/>
        <v>9.0719999999999815E-2</v>
      </c>
      <c r="BP99">
        <f t="shared" si="7"/>
        <v>6.0000000000000001E-3</v>
      </c>
      <c r="BQ99">
        <f t="shared" si="7"/>
        <v>4.823999999999995E-2</v>
      </c>
      <c r="BR99">
        <f t="shared" si="7"/>
        <v>5.2559999999999961E-2</v>
      </c>
      <c r="BS99">
        <f t="shared" si="7"/>
        <v>3.8880000000000053E-2</v>
      </c>
      <c r="BT99">
        <f t="shared" si="7"/>
        <v>6.4620360000000182E-2</v>
      </c>
      <c r="BU99">
        <f t="shared" si="7"/>
        <v>3.2204255999999952E-2</v>
      </c>
      <c r="BV99">
        <f t="shared" si="7"/>
        <v>5.3264654000000064E-2</v>
      </c>
      <c r="BW99">
        <f t="shared" si="7"/>
        <v>4.6631087999999918E-2</v>
      </c>
      <c r="BX99">
        <f t="shared" si="7"/>
        <v>2.3516232000000033E-2</v>
      </c>
      <c r="BY99">
        <f t="shared" si="7"/>
        <v>6.440848799999993E-2</v>
      </c>
      <c r="BZ99">
        <f t="shared" si="7"/>
        <v>3.1860719999999967E-2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0.10956929874999984</v>
      </c>
      <c r="CK99">
        <f t="shared" si="7"/>
        <v>2.2442735999999974E-2</v>
      </c>
      <c r="CL99">
        <f t="shared" si="7"/>
        <v>4.6514496000000044E-2</v>
      </c>
      <c r="CM99">
        <f t="shared" si="7"/>
        <v>7.7883621750000048E-2</v>
      </c>
      <c r="CN99">
        <f t="shared" si="7"/>
        <v>8.5019232000000028E-2</v>
      </c>
      <c r="CO99">
        <f t="shared" si="7"/>
        <v>9.0417328500000102E-2</v>
      </c>
      <c r="CP99">
        <f t="shared" si="7"/>
        <v>0.10219500000000013</v>
      </c>
      <c r="CQ99">
        <f t="shared" si="7"/>
        <v>8.5019232000000028E-2</v>
      </c>
      <c r="CR99">
        <f t="shared" si="7"/>
        <v>2.0058000000000003E-2</v>
      </c>
      <c r="CS99">
        <f t="shared" si="7"/>
        <v>6.7041551999999949E-2</v>
      </c>
      <c r="CT99">
        <f t="shared" si="7"/>
        <v>8.7146784999999997E-3</v>
      </c>
      <c r="CU99">
        <f t="shared" si="7"/>
        <v>5.56118775E-3</v>
      </c>
      <c r="CV99">
        <f t="shared" si="7"/>
        <v>5.1299194999999999E-3</v>
      </c>
      <c r="CW99">
        <f t="shared" si="7"/>
        <v>2.3855664000000047E-2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1.7324402447500002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L3" activePane="bottomRight" state="frozen"/>
      <selection sqref="A1:D35"/>
      <selection pane="topRight" sqref="A1:D35"/>
      <selection pane="bottomLeft" sqref="A1:D35"/>
      <selection pane="bottomRight" activeCell="BU3" sqref="BU3:BU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331.33801499999998</v>
      </c>
      <c r="L3">
        <v>421.63723499999998</v>
      </c>
      <c r="M3">
        <v>89.518784999999994</v>
      </c>
      <c r="N3">
        <v>114.78770799999999</v>
      </c>
      <c r="O3">
        <v>60.112765000000003</v>
      </c>
      <c r="P3">
        <v>92.712497999999997</v>
      </c>
      <c r="Q3">
        <v>18.505347</v>
      </c>
      <c r="R3">
        <v>40.632337</v>
      </c>
      <c r="S3">
        <v>25.361632</v>
      </c>
      <c r="T3">
        <v>0.53956000000000004</v>
      </c>
      <c r="U3">
        <v>336.23741200000001</v>
      </c>
      <c r="V3">
        <v>19.973355000000002</v>
      </c>
      <c r="W3">
        <v>33.529134999999997</v>
      </c>
      <c r="X3">
        <v>142.131305</v>
      </c>
      <c r="Y3">
        <v>0</v>
      </c>
      <c r="Z3">
        <v>6.3145860000000003</v>
      </c>
      <c r="AA3">
        <v>0</v>
      </c>
      <c r="AB3">
        <v>0</v>
      </c>
      <c r="AC3">
        <v>0</v>
      </c>
      <c r="AD3">
        <v>0</v>
      </c>
      <c r="AE3">
        <v>0</v>
      </c>
      <c r="AF3">
        <v>8.0280629999999995</v>
      </c>
      <c r="AG3">
        <v>40.937803000000002</v>
      </c>
      <c r="AH3">
        <v>0</v>
      </c>
      <c r="AI3">
        <v>0</v>
      </c>
      <c r="AJ3">
        <v>0</v>
      </c>
      <c r="AK3">
        <v>25.586493999999998</v>
      </c>
      <c r="AL3">
        <v>0</v>
      </c>
      <c r="AM3">
        <v>5.1804350000000001</v>
      </c>
      <c r="AN3">
        <v>0.75485899999999995</v>
      </c>
      <c r="AO3">
        <v>0</v>
      </c>
      <c r="AP3">
        <v>0</v>
      </c>
      <c r="AQ3">
        <v>0</v>
      </c>
      <c r="AR3">
        <v>50.525939999999999</v>
      </c>
      <c r="AS3">
        <v>31.495235000000001</v>
      </c>
      <c r="AT3">
        <v>10.837063000000001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66.587336999999991</v>
      </c>
      <c r="BA3">
        <f>SUM(B3:AZ3)</f>
        <v>1973.2649039999997</v>
      </c>
      <c r="BD3">
        <v>7.46</v>
      </c>
      <c r="BE3">
        <v>1.88</v>
      </c>
      <c r="BF3">
        <v>0</v>
      </c>
      <c r="BG3">
        <v>1.77</v>
      </c>
      <c r="BH3">
        <v>1.17</v>
      </c>
      <c r="BI3">
        <v>0.51</v>
      </c>
      <c r="BJ3">
        <v>1.9</v>
      </c>
      <c r="BK3">
        <v>0.8</v>
      </c>
      <c r="BL3">
        <v>0</v>
      </c>
      <c r="BM3">
        <v>0.19</v>
      </c>
      <c r="BN3">
        <v>0</v>
      </c>
      <c r="BO3">
        <v>3.64</v>
      </c>
      <c r="BP3">
        <v>0.24</v>
      </c>
      <c r="BQ3">
        <v>1.94</v>
      </c>
      <c r="BR3">
        <v>2.11</v>
      </c>
      <c r="BS3">
        <v>1.56</v>
      </c>
      <c r="BT3">
        <v>2.5942379999999998</v>
      </c>
      <c r="BU3">
        <v>1.292867</v>
      </c>
      <c r="BV3">
        <v>2.276802</v>
      </c>
      <c r="BW3">
        <v>1.872044</v>
      </c>
      <c r="BX3">
        <v>0.944079</v>
      </c>
      <c r="BY3">
        <v>2.5857320000000001</v>
      </c>
      <c r="BZ3">
        <v>1.279075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4.5784710000000004</v>
      </c>
      <c r="CK3">
        <v>0.90098199999999995</v>
      </c>
      <c r="CL3">
        <v>1.8673630000000001</v>
      </c>
      <c r="CM3">
        <v>3.3835130000000002</v>
      </c>
      <c r="CN3">
        <v>3.4131680000000002</v>
      </c>
      <c r="CO3">
        <v>2.0134240000000001</v>
      </c>
      <c r="CP3">
        <v>4.102703</v>
      </c>
      <c r="CQ3">
        <v>3.4131680000000002</v>
      </c>
      <c r="CR3">
        <v>0.80524499999999999</v>
      </c>
      <c r="CS3">
        <v>2.6914389999999999</v>
      </c>
      <c r="CT3">
        <v>0.477881</v>
      </c>
      <c r="CU3">
        <v>0</v>
      </c>
      <c r="CV3">
        <v>0</v>
      </c>
      <c r="CW3">
        <v>0.92514300000000005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66.587336999999991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331.33801499999998</v>
      </c>
      <c r="L4">
        <v>421.63723499999998</v>
      </c>
      <c r="M4">
        <v>89.518784999999994</v>
      </c>
      <c r="N4">
        <v>114.78770799999999</v>
      </c>
      <c r="O4">
        <v>60.112765000000003</v>
      </c>
      <c r="P4">
        <v>92.712497999999997</v>
      </c>
      <c r="Q4">
        <v>20.967783000000001</v>
      </c>
      <c r="R4">
        <v>40.632337</v>
      </c>
      <c r="S4">
        <v>25.351997000000001</v>
      </c>
      <c r="T4">
        <v>0.53956000000000004</v>
      </c>
      <c r="U4">
        <v>336.23741200000001</v>
      </c>
      <c r="V4">
        <v>19.973355000000002</v>
      </c>
      <c r="W4">
        <v>33.529134999999997</v>
      </c>
      <c r="X4">
        <v>142.131305</v>
      </c>
      <c r="Y4">
        <v>0</v>
      </c>
      <c r="Z4">
        <v>6.3145860000000003</v>
      </c>
      <c r="AA4">
        <v>0</v>
      </c>
      <c r="AB4">
        <v>0</v>
      </c>
      <c r="AC4">
        <v>0</v>
      </c>
      <c r="AD4">
        <v>0</v>
      </c>
      <c r="AE4">
        <v>0</v>
      </c>
      <c r="AF4">
        <v>8.0280629999999995</v>
      </c>
      <c r="AG4">
        <v>40.937803000000002</v>
      </c>
      <c r="AH4">
        <v>0</v>
      </c>
      <c r="AI4">
        <v>0</v>
      </c>
      <c r="AJ4">
        <v>0</v>
      </c>
      <c r="AK4">
        <v>25.586493999999998</v>
      </c>
      <c r="AL4">
        <v>0</v>
      </c>
      <c r="AM4">
        <v>5.1804350000000001</v>
      </c>
      <c r="AN4">
        <v>0.75485899999999995</v>
      </c>
      <c r="AO4">
        <v>0</v>
      </c>
      <c r="AP4">
        <v>0</v>
      </c>
      <c r="AQ4">
        <v>0</v>
      </c>
      <c r="AR4">
        <v>50.525939999999999</v>
      </c>
      <c r="AS4">
        <v>31.495235000000001</v>
      </c>
      <c r="AT4">
        <v>10.837063000000001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64.992221999999998</v>
      </c>
      <c r="BA4">
        <f t="shared" ref="BA4:BA67" si="1">SUM(B4:AZ4)</f>
        <v>1974.1225899999997</v>
      </c>
      <c r="BD4">
        <v>7.46</v>
      </c>
      <c r="BE4">
        <v>1.88</v>
      </c>
      <c r="BF4">
        <v>0</v>
      </c>
      <c r="BG4">
        <v>1.77</v>
      </c>
      <c r="BH4">
        <v>0</v>
      </c>
      <c r="BI4">
        <v>0.51</v>
      </c>
      <c r="BJ4">
        <v>1.9</v>
      </c>
      <c r="BK4">
        <v>0.8</v>
      </c>
      <c r="BL4">
        <v>0</v>
      </c>
      <c r="BM4">
        <v>0.19</v>
      </c>
      <c r="BN4">
        <v>0</v>
      </c>
      <c r="BO4">
        <v>3.64</v>
      </c>
      <c r="BP4">
        <v>0.24</v>
      </c>
      <c r="BQ4">
        <v>1.94</v>
      </c>
      <c r="BR4">
        <v>2.11</v>
      </c>
      <c r="BS4">
        <v>1.56</v>
      </c>
      <c r="BT4">
        <v>2.5942379999999998</v>
      </c>
      <c r="BU4">
        <v>1.292867</v>
      </c>
      <c r="BV4">
        <v>2.276802</v>
      </c>
      <c r="BW4">
        <v>1.872044</v>
      </c>
      <c r="BX4">
        <v>0.944079</v>
      </c>
      <c r="BY4">
        <v>2.5857320000000001</v>
      </c>
      <c r="BZ4">
        <v>1.279075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4.5784710000000004</v>
      </c>
      <c r="CK4">
        <v>0.90098199999999995</v>
      </c>
      <c r="CL4">
        <v>1.8673630000000001</v>
      </c>
      <c r="CM4">
        <v>3.3835130000000002</v>
      </c>
      <c r="CN4">
        <v>3.4131680000000002</v>
      </c>
      <c r="CO4">
        <v>2.0134240000000001</v>
      </c>
      <c r="CP4">
        <v>4.102703</v>
      </c>
      <c r="CQ4">
        <v>3.4131680000000002</v>
      </c>
      <c r="CR4">
        <v>0.80524499999999999</v>
      </c>
      <c r="CS4">
        <v>2.6914389999999999</v>
      </c>
      <c r="CT4">
        <v>5.2766E-2</v>
      </c>
      <c r="CU4">
        <v>0</v>
      </c>
      <c r="CV4">
        <v>0</v>
      </c>
      <c r="CW4">
        <v>0.92514300000000005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64.992221999999998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331.33801499999998</v>
      </c>
      <c r="L5">
        <v>421.63723499999998</v>
      </c>
      <c r="M5">
        <v>89.518784999999994</v>
      </c>
      <c r="N5">
        <v>114.78770799999999</v>
      </c>
      <c r="O5">
        <v>60.112765000000003</v>
      </c>
      <c r="P5">
        <v>92.712497999999997</v>
      </c>
      <c r="Q5">
        <v>20.491724999999999</v>
      </c>
      <c r="R5">
        <v>40.719051999999998</v>
      </c>
      <c r="S5">
        <v>25.361632</v>
      </c>
      <c r="T5">
        <v>0.53956000000000004</v>
      </c>
      <c r="U5">
        <v>336.23741200000001</v>
      </c>
      <c r="V5">
        <v>19.973355000000002</v>
      </c>
      <c r="W5">
        <v>33.529134999999997</v>
      </c>
      <c r="X5">
        <v>142.131305</v>
      </c>
      <c r="Y5">
        <v>0</v>
      </c>
      <c r="Z5">
        <v>6.3145860000000003</v>
      </c>
      <c r="AA5">
        <v>0</v>
      </c>
      <c r="AB5">
        <v>0</v>
      </c>
      <c r="AC5">
        <v>0</v>
      </c>
      <c r="AD5">
        <v>0</v>
      </c>
      <c r="AE5">
        <v>0</v>
      </c>
      <c r="AF5">
        <v>8.0280629999999995</v>
      </c>
      <c r="AG5">
        <v>40.937803000000002</v>
      </c>
      <c r="AH5">
        <v>0</v>
      </c>
      <c r="AI5">
        <v>0</v>
      </c>
      <c r="AJ5">
        <v>0</v>
      </c>
      <c r="AK5">
        <v>25.586493999999998</v>
      </c>
      <c r="AL5">
        <v>0</v>
      </c>
      <c r="AM5">
        <v>5.1804350000000001</v>
      </c>
      <c r="AN5">
        <v>0.75485899999999995</v>
      </c>
      <c r="AO5">
        <v>0</v>
      </c>
      <c r="AP5">
        <v>0</v>
      </c>
      <c r="AQ5">
        <v>0</v>
      </c>
      <c r="AR5">
        <v>44.675567999999998</v>
      </c>
      <c r="AS5">
        <v>31.495235000000001</v>
      </c>
      <c r="AT5">
        <v>10.837063000000001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64.999455999999995</v>
      </c>
      <c r="BA5">
        <f t="shared" si="1"/>
        <v>1967.8997439999996</v>
      </c>
      <c r="BD5">
        <v>7.52</v>
      </c>
      <c r="BE5">
        <v>1.88</v>
      </c>
      <c r="BF5">
        <v>0</v>
      </c>
      <c r="BG5">
        <v>1.77</v>
      </c>
      <c r="BH5">
        <v>0</v>
      </c>
      <c r="BI5">
        <v>0.51</v>
      </c>
      <c r="BJ5">
        <v>1.9</v>
      </c>
      <c r="BK5">
        <v>0.8</v>
      </c>
      <c r="BL5">
        <v>0</v>
      </c>
      <c r="BM5">
        <v>0.19</v>
      </c>
      <c r="BN5">
        <v>0</v>
      </c>
      <c r="BO5">
        <v>3.64</v>
      </c>
      <c r="BP5">
        <v>0.24</v>
      </c>
      <c r="BQ5">
        <v>1.94</v>
      </c>
      <c r="BR5">
        <v>2.11</v>
      </c>
      <c r="BS5">
        <v>1.56</v>
      </c>
      <c r="BT5">
        <v>2.5942379999999998</v>
      </c>
      <c r="BU5">
        <v>1.292867</v>
      </c>
      <c r="BV5">
        <v>2.276802</v>
      </c>
      <c r="BW5">
        <v>1.872044</v>
      </c>
      <c r="BX5">
        <v>0.944079</v>
      </c>
      <c r="BY5">
        <v>2.5857320000000001</v>
      </c>
      <c r="BZ5">
        <v>1.279075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4.5784710000000004</v>
      </c>
      <c r="CK5">
        <v>0.90098199999999995</v>
      </c>
      <c r="CL5">
        <v>1.8673630000000001</v>
      </c>
      <c r="CM5">
        <v>3.3835130000000002</v>
      </c>
      <c r="CN5">
        <v>3.4131680000000002</v>
      </c>
      <c r="CO5">
        <v>2.0134240000000001</v>
      </c>
      <c r="CP5">
        <v>4.102703</v>
      </c>
      <c r="CQ5">
        <v>3.4131680000000002</v>
      </c>
      <c r="CR5">
        <v>0.80524499999999999</v>
      </c>
      <c r="CS5">
        <v>2.6914389999999999</v>
      </c>
      <c r="CT5">
        <v>0</v>
      </c>
      <c r="CU5">
        <v>0</v>
      </c>
      <c r="CV5">
        <v>0</v>
      </c>
      <c r="CW5">
        <v>0.92514300000000005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64.999455999999995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331.33801499999998</v>
      </c>
      <c r="L6">
        <v>421.63723499999998</v>
      </c>
      <c r="M6">
        <v>89.518784999999994</v>
      </c>
      <c r="N6">
        <v>114.78770799999999</v>
      </c>
      <c r="O6">
        <v>60.112765000000003</v>
      </c>
      <c r="P6">
        <v>92.712497999999997</v>
      </c>
      <c r="Q6">
        <v>20.491724999999999</v>
      </c>
      <c r="R6">
        <v>40.719051999999998</v>
      </c>
      <c r="S6">
        <v>25.361632</v>
      </c>
      <c r="T6">
        <v>0.53956000000000004</v>
      </c>
      <c r="U6">
        <v>336.23741200000001</v>
      </c>
      <c r="V6">
        <v>19.973355000000002</v>
      </c>
      <c r="W6">
        <v>33.529134999999997</v>
      </c>
      <c r="X6">
        <v>142.131305</v>
      </c>
      <c r="Y6">
        <v>0</v>
      </c>
      <c r="Z6">
        <v>6.3145860000000003</v>
      </c>
      <c r="AA6">
        <v>0</v>
      </c>
      <c r="AB6">
        <v>0</v>
      </c>
      <c r="AC6">
        <v>0</v>
      </c>
      <c r="AD6">
        <v>0</v>
      </c>
      <c r="AE6">
        <v>0</v>
      </c>
      <c r="AF6">
        <v>8.0280629999999995</v>
      </c>
      <c r="AG6">
        <v>40.937803000000002</v>
      </c>
      <c r="AH6">
        <v>0</v>
      </c>
      <c r="AI6">
        <v>0</v>
      </c>
      <c r="AJ6">
        <v>0</v>
      </c>
      <c r="AK6">
        <v>25.586493999999998</v>
      </c>
      <c r="AL6">
        <v>0</v>
      </c>
      <c r="AM6">
        <v>5.1804350000000001</v>
      </c>
      <c r="AN6">
        <v>0.75485899999999995</v>
      </c>
      <c r="AO6">
        <v>0</v>
      </c>
      <c r="AP6">
        <v>0</v>
      </c>
      <c r="AQ6">
        <v>0</v>
      </c>
      <c r="AR6">
        <v>44.675567999999998</v>
      </c>
      <c r="AS6">
        <v>31.495235000000001</v>
      </c>
      <c r="AT6">
        <v>10.837063000000001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64.999455999999995</v>
      </c>
      <c r="BA6">
        <f t="shared" si="1"/>
        <v>1967.8997439999996</v>
      </c>
      <c r="BD6">
        <v>7.52</v>
      </c>
      <c r="BE6">
        <v>1.88</v>
      </c>
      <c r="BF6">
        <v>0</v>
      </c>
      <c r="BG6">
        <v>1.77</v>
      </c>
      <c r="BH6">
        <v>0</v>
      </c>
      <c r="BI6">
        <v>0.51</v>
      </c>
      <c r="BJ6">
        <v>1.9</v>
      </c>
      <c r="BK6">
        <v>0.8</v>
      </c>
      <c r="BL6">
        <v>0</v>
      </c>
      <c r="BM6">
        <v>0.19</v>
      </c>
      <c r="BN6">
        <v>0</v>
      </c>
      <c r="BO6">
        <v>3.64</v>
      </c>
      <c r="BP6">
        <v>0.24</v>
      </c>
      <c r="BQ6">
        <v>1.94</v>
      </c>
      <c r="BR6">
        <v>2.11</v>
      </c>
      <c r="BS6">
        <v>1.56</v>
      </c>
      <c r="BT6">
        <v>2.5942379999999998</v>
      </c>
      <c r="BU6">
        <v>1.292867</v>
      </c>
      <c r="BV6">
        <v>2.276802</v>
      </c>
      <c r="BW6">
        <v>1.872044</v>
      </c>
      <c r="BX6">
        <v>0.944079</v>
      </c>
      <c r="BY6">
        <v>2.5857320000000001</v>
      </c>
      <c r="BZ6">
        <v>1.279075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4.5784710000000004</v>
      </c>
      <c r="CK6">
        <v>0.90098199999999995</v>
      </c>
      <c r="CL6">
        <v>1.8673630000000001</v>
      </c>
      <c r="CM6">
        <v>3.3835130000000002</v>
      </c>
      <c r="CN6">
        <v>3.4131680000000002</v>
      </c>
      <c r="CO6">
        <v>2.0134240000000001</v>
      </c>
      <c r="CP6">
        <v>4.102703</v>
      </c>
      <c r="CQ6">
        <v>3.4131680000000002</v>
      </c>
      <c r="CR6">
        <v>0.80524499999999999</v>
      </c>
      <c r="CS6">
        <v>2.6914389999999999</v>
      </c>
      <c r="CT6">
        <v>0</v>
      </c>
      <c r="CU6">
        <v>0</v>
      </c>
      <c r="CV6">
        <v>0</v>
      </c>
      <c r="CW6">
        <v>0.92514300000000005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64.999455999999995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331.33801499999998</v>
      </c>
      <c r="L7">
        <v>421.63723499999998</v>
      </c>
      <c r="M7">
        <v>89.518784999999994</v>
      </c>
      <c r="N7">
        <v>114.78770799999999</v>
      </c>
      <c r="O7">
        <v>60.112765000000003</v>
      </c>
      <c r="P7">
        <v>92.712497999999997</v>
      </c>
      <c r="Q7">
        <v>20.491724999999999</v>
      </c>
      <c r="R7">
        <v>40.738321999999997</v>
      </c>
      <c r="S7">
        <v>25.371267</v>
      </c>
      <c r="T7">
        <v>0.53956000000000004</v>
      </c>
      <c r="U7">
        <v>336.23741200000001</v>
      </c>
      <c r="V7">
        <v>19.973355000000002</v>
      </c>
      <c r="W7">
        <v>33.529134999999997</v>
      </c>
      <c r="X7">
        <v>142.131305</v>
      </c>
      <c r="Y7">
        <v>0</v>
      </c>
      <c r="Z7">
        <v>6.3145860000000003</v>
      </c>
      <c r="AA7">
        <v>0</v>
      </c>
      <c r="AB7">
        <v>0</v>
      </c>
      <c r="AC7">
        <v>0</v>
      </c>
      <c r="AD7">
        <v>0</v>
      </c>
      <c r="AE7">
        <v>0</v>
      </c>
      <c r="AF7">
        <v>8.0280629999999995</v>
      </c>
      <c r="AG7">
        <v>40.937803000000002</v>
      </c>
      <c r="AH7">
        <v>0</v>
      </c>
      <c r="AI7">
        <v>0</v>
      </c>
      <c r="AJ7">
        <v>0</v>
      </c>
      <c r="AK7">
        <v>25.586493999999998</v>
      </c>
      <c r="AL7">
        <v>0</v>
      </c>
      <c r="AM7">
        <v>5.1804350000000001</v>
      </c>
      <c r="AN7">
        <v>0.75485899999999995</v>
      </c>
      <c r="AO7">
        <v>0</v>
      </c>
      <c r="AP7">
        <v>0</v>
      </c>
      <c r="AQ7">
        <v>0</v>
      </c>
      <c r="AR7">
        <v>44.675567999999998</v>
      </c>
      <c r="AS7">
        <v>31.495235000000001</v>
      </c>
      <c r="AT7">
        <v>10.837063000000001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65.038266999999991</v>
      </c>
      <c r="BA7">
        <f t="shared" si="1"/>
        <v>1967.9674599999996</v>
      </c>
      <c r="BD7">
        <v>7.52</v>
      </c>
      <c r="BE7">
        <v>1.88</v>
      </c>
      <c r="BF7">
        <v>0</v>
      </c>
      <c r="BG7">
        <v>1.77</v>
      </c>
      <c r="BH7">
        <v>0</v>
      </c>
      <c r="BI7">
        <v>0.51</v>
      </c>
      <c r="BJ7">
        <v>1.9</v>
      </c>
      <c r="BK7">
        <v>0.87</v>
      </c>
      <c r="BL7">
        <v>0</v>
      </c>
      <c r="BM7">
        <v>0.19</v>
      </c>
      <c r="BN7">
        <v>0</v>
      </c>
      <c r="BO7">
        <v>3.64</v>
      </c>
      <c r="BP7">
        <v>0.24</v>
      </c>
      <c r="BQ7">
        <v>1.94</v>
      </c>
      <c r="BR7">
        <v>2.11</v>
      </c>
      <c r="BS7">
        <v>1.56</v>
      </c>
      <c r="BT7">
        <v>2.5942379999999998</v>
      </c>
      <c r="BU7">
        <v>1.292867</v>
      </c>
      <c r="BV7">
        <v>2.2456130000000001</v>
      </c>
      <c r="BW7">
        <v>1.872044</v>
      </c>
      <c r="BX7">
        <v>0.944079</v>
      </c>
      <c r="BY7">
        <v>2.5857320000000001</v>
      </c>
      <c r="BZ7">
        <v>1.279075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4.5784710000000004</v>
      </c>
      <c r="CK7">
        <v>0.90098199999999995</v>
      </c>
      <c r="CL7">
        <v>1.8673630000000001</v>
      </c>
      <c r="CM7">
        <v>3.3835130000000002</v>
      </c>
      <c r="CN7">
        <v>3.4131680000000002</v>
      </c>
      <c r="CO7">
        <v>2.0134240000000001</v>
      </c>
      <c r="CP7">
        <v>4.102703</v>
      </c>
      <c r="CQ7">
        <v>3.4131680000000002</v>
      </c>
      <c r="CR7">
        <v>0.80524499999999999</v>
      </c>
      <c r="CS7">
        <v>2.6914389999999999</v>
      </c>
      <c r="CT7">
        <v>0</v>
      </c>
      <c r="CU7">
        <v>0</v>
      </c>
      <c r="CV7">
        <v>0</v>
      </c>
      <c r="CW7">
        <v>0.92514300000000005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65.038266999999991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331.33801499999998</v>
      </c>
      <c r="L8">
        <v>421.63723499999998</v>
      </c>
      <c r="M8">
        <v>89.518784999999994</v>
      </c>
      <c r="N8">
        <v>114.78770799999999</v>
      </c>
      <c r="O8">
        <v>60.112765000000003</v>
      </c>
      <c r="P8">
        <v>92.712497999999997</v>
      </c>
      <c r="Q8">
        <v>20.491724999999999</v>
      </c>
      <c r="R8">
        <v>40.738321999999997</v>
      </c>
      <c r="S8">
        <v>25.371267</v>
      </c>
      <c r="T8">
        <v>0.53956000000000004</v>
      </c>
      <c r="U8">
        <v>336.23741200000001</v>
      </c>
      <c r="V8">
        <v>19.973355000000002</v>
      </c>
      <c r="W8">
        <v>33.529134999999997</v>
      </c>
      <c r="X8">
        <v>142.131305</v>
      </c>
      <c r="Y8">
        <v>0</v>
      </c>
      <c r="Z8">
        <v>6.3145860000000003</v>
      </c>
      <c r="AA8">
        <v>0</v>
      </c>
      <c r="AB8">
        <v>0</v>
      </c>
      <c r="AC8">
        <v>0</v>
      </c>
      <c r="AD8">
        <v>0</v>
      </c>
      <c r="AE8">
        <v>0</v>
      </c>
      <c r="AF8">
        <v>8.0280629999999995</v>
      </c>
      <c r="AG8">
        <v>40.937803000000002</v>
      </c>
      <c r="AH8">
        <v>0</v>
      </c>
      <c r="AI8">
        <v>0</v>
      </c>
      <c r="AJ8">
        <v>0</v>
      </c>
      <c r="AK8">
        <v>25.586493999999998</v>
      </c>
      <c r="AL8">
        <v>0</v>
      </c>
      <c r="AM8">
        <v>5.1804350000000001</v>
      </c>
      <c r="AN8">
        <v>0.75485899999999995</v>
      </c>
      <c r="AO8">
        <v>0</v>
      </c>
      <c r="AP8">
        <v>0</v>
      </c>
      <c r="AQ8">
        <v>0</v>
      </c>
      <c r="AR8">
        <v>44.675567999999998</v>
      </c>
      <c r="AS8">
        <v>31.495235000000001</v>
      </c>
      <c r="AT8">
        <v>10.837063000000001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65.078266999999997</v>
      </c>
      <c r="BA8">
        <f t="shared" si="1"/>
        <v>1968.0074599999998</v>
      </c>
      <c r="BD8">
        <v>7.52</v>
      </c>
      <c r="BE8">
        <v>1.88</v>
      </c>
      <c r="BF8">
        <v>0</v>
      </c>
      <c r="BG8">
        <v>1.77</v>
      </c>
      <c r="BH8">
        <v>0</v>
      </c>
      <c r="BI8">
        <v>0.51</v>
      </c>
      <c r="BJ8">
        <v>1.9</v>
      </c>
      <c r="BK8">
        <v>0.91</v>
      </c>
      <c r="BL8">
        <v>0</v>
      </c>
      <c r="BM8">
        <v>0.19</v>
      </c>
      <c r="BN8">
        <v>0</v>
      </c>
      <c r="BO8">
        <v>3.64</v>
      </c>
      <c r="BP8">
        <v>0.24</v>
      </c>
      <c r="BQ8">
        <v>1.94</v>
      </c>
      <c r="BR8">
        <v>2.11</v>
      </c>
      <c r="BS8">
        <v>1.56</v>
      </c>
      <c r="BT8">
        <v>2.5942379999999998</v>
      </c>
      <c r="BU8">
        <v>1.292867</v>
      </c>
      <c r="BV8">
        <v>2.2456130000000001</v>
      </c>
      <c r="BW8">
        <v>1.872044</v>
      </c>
      <c r="BX8">
        <v>0.944079</v>
      </c>
      <c r="BY8">
        <v>2.5857320000000001</v>
      </c>
      <c r="BZ8">
        <v>1.279075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4.5784710000000004</v>
      </c>
      <c r="CK8">
        <v>0.90098199999999995</v>
      </c>
      <c r="CL8">
        <v>1.8673630000000001</v>
      </c>
      <c r="CM8">
        <v>3.3835130000000002</v>
      </c>
      <c r="CN8">
        <v>3.4131680000000002</v>
      </c>
      <c r="CO8">
        <v>2.0134240000000001</v>
      </c>
      <c r="CP8">
        <v>4.102703</v>
      </c>
      <c r="CQ8">
        <v>3.4131680000000002</v>
      </c>
      <c r="CR8">
        <v>0.80524499999999999</v>
      </c>
      <c r="CS8">
        <v>2.6914389999999999</v>
      </c>
      <c r="CT8">
        <v>0</v>
      </c>
      <c r="CU8">
        <v>0</v>
      </c>
      <c r="CV8">
        <v>0</v>
      </c>
      <c r="CW8">
        <v>0.92514300000000005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65.078266999999997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331.33801499999998</v>
      </c>
      <c r="L9">
        <v>421.63723499999998</v>
      </c>
      <c r="M9">
        <v>89.518784999999994</v>
      </c>
      <c r="N9">
        <v>114.78770799999999</v>
      </c>
      <c r="O9">
        <v>60.112765000000003</v>
      </c>
      <c r="P9">
        <v>92.712497999999997</v>
      </c>
      <c r="Q9">
        <v>20.491724999999999</v>
      </c>
      <c r="R9">
        <v>40.738321999999997</v>
      </c>
      <c r="S9">
        <v>25.371267</v>
      </c>
      <c r="T9">
        <v>0.53956000000000004</v>
      </c>
      <c r="U9">
        <v>336.23741200000001</v>
      </c>
      <c r="V9">
        <v>19.973355000000002</v>
      </c>
      <c r="W9">
        <v>33.529134999999997</v>
      </c>
      <c r="X9">
        <v>142.131305</v>
      </c>
      <c r="Y9">
        <v>0</v>
      </c>
      <c r="Z9">
        <v>6.3145860000000003</v>
      </c>
      <c r="AA9">
        <v>0</v>
      </c>
      <c r="AB9">
        <v>0</v>
      </c>
      <c r="AC9">
        <v>0</v>
      </c>
      <c r="AD9">
        <v>0</v>
      </c>
      <c r="AE9">
        <v>0</v>
      </c>
      <c r="AF9">
        <v>8.0280629999999995</v>
      </c>
      <c r="AG9">
        <v>40.937803000000002</v>
      </c>
      <c r="AH9">
        <v>0</v>
      </c>
      <c r="AI9">
        <v>0</v>
      </c>
      <c r="AJ9">
        <v>0</v>
      </c>
      <c r="AK9">
        <v>25.586493999999998</v>
      </c>
      <c r="AL9">
        <v>0</v>
      </c>
      <c r="AM9">
        <v>5.1804350000000001</v>
      </c>
      <c r="AN9">
        <v>0.75485899999999995</v>
      </c>
      <c r="AO9">
        <v>0</v>
      </c>
      <c r="AP9">
        <v>0</v>
      </c>
      <c r="AQ9">
        <v>0</v>
      </c>
      <c r="AR9">
        <v>44.675567999999998</v>
      </c>
      <c r="AS9">
        <v>31.495235000000001</v>
      </c>
      <c r="AT9">
        <v>10.837063000000001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65.078266999999997</v>
      </c>
      <c r="BA9">
        <f t="shared" si="1"/>
        <v>1968.0074599999998</v>
      </c>
      <c r="BD9">
        <v>7.52</v>
      </c>
      <c r="BE9">
        <v>1.88</v>
      </c>
      <c r="BF9">
        <v>0</v>
      </c>
      <c r="BG9">
        <v>1.77</v>
      </c>
      <c r="BH9">
        <v>0</v>
      </c>
      <c r="BI9">
        <v>0.51</v>
      </c>
      <c r="BJ9">
        <v>1.9</v>
      </c>
      <c r="BK9">
        <v>0.91</v>
      </c>
      <c r="BL9">
        <v>0</v>
      </c>
      <c r="BM9">
        <v>0.19</v>
      </c>
      <c r="BN9">
        <v>0</v>
      </c>
      <c r="BO9">
        <v>3.64</v>
      </c>
      <c r="BP9">
        <v>0.24</v>
      </c>
      <c r="BQ9">
        <v>1.94</v>
      </c>
      <c r="BR9">
        <v>2.11</v>
      </c>
      <c r="BS9">
        <v>1.56</v>
      </c>
      <c r="BT9">
        <v>2.5942379999999998</v>
      </c>
      <c r="BU9">
        <v>1.292867</v>
      </c>
      <c r="BV9">
        <v>2.2456130000000001</v>
      </c>
      <c r="BW9">
        <v>1.872044</v>
      </c>
      <c r="BX9">
        <v>0.944079</v>
      </c>
      <c r="BY9">
        <v>2.5857320000000001</v>
      </c>
      <c r="BZ9">
        <v>1.279075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4.5784710000000004</v>
      </c>
      <c r="CK9">
        <v>0.90098199999999995</v>
      </c>
      <c r="CL9">
        <v>1.8673630000000001</v>
      </c>
      <c r="CM9">
        <v>3.3835130000000002</v>
      </c>
      <c r="CN9">
        <v>3.4131680000000002</v>
      </c>
      <c r="CO9">
        <v>2.0134240000000001</v>
      </c>
      <c r="CP9">
        <v>4.102703</v>
      </c>
      <c r="CQ9">
        <v>3.4131680000000002</v>
      </c>
      <c r="CR9">
        <v>0.80524499999999999</v>
      </c>
      <c r="CS9">
        <v>2.6914389999999999</v>
      </c>
      <c r="CT9">
        <v>0</v>
      </c>
      <c r="CU9">
        <v>0</v>
      </c>
      <c r="CV9">
        <v>0</v>
      </c>
      <c r="CW9">
        <v>0.92514300000000005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65.078266999999997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331.33801499999998</v>
      </c>
      <c r="L10">
        <v>421.63723499999998</v>
      </c>
      <c r="M10">
        <v>89.518784999999994</v>
      </c>
      <c r="N10">
        <v>114.78770799999999</v>
      </c>
      <c r="O10">
        <v>60.112765000000003</v>
      </c>
      <c r="P10">
        <v>92.712497999999997</v>
      </c>
      <c r="Q10">
        <v>20.491724999999999</v>
      </c>
      <c r="R10">
        <v>40.738321999999997</v>
      </c>
      <c r="S10">
        <v>25.371267</v>
      </c>
      <c r="T10">
        <v>0.53956000000000004</v>
      </c>
      <c r="U10">
        <v>336.23741200000001</v>
      </c>
      <c r="V10">
        <v>19.973355000000002</v>
      </c>
      <c r="W10">
        <v>33.529134999999997</v>
      </c>
      <c r="X10">
        <v>142.131305</v>
      </c>
      <c r="Y10">
        <v>0</v>
      </c>
      <c r="Z10">
        <v>6.3145860000000003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8.0280629999999995</v>
      </c>
      <c r="AG10">
        <v>40.937803000000002</v>
      </c>
      <c r="AH10">
        <v>0</v>
      </c>
      <c r="AI10">
        <v>0</v>
      </c>
      <c r="AJ10">
        <v>0</v>
      </c>
      <c r="AK10">
        <v>25.586493999999998</v>
      </c>
      <c r="AL10">
        <v>0</v>
      </c>
      <c r="AM10">
        <v>5.1804350000000001</v>
      </c>
      <c r="AN10">
        <v>0.75485899999999995</v>
      </c>
      <c r="AO10">
        <v>0</v>
      </c>
      <c r="AP10">
        <v>0</v>
      </c>
      <c r="AQ10">
        <v>0</v>
      </c>
      <c r="AR10">
        <v>44.675567999999998</v>
      </c>
      <c r="AS10">
        <v>31.495235000000001</v>
      </c>
      <c r="AT10">
        <v>10.837063000000001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65.078266999999997</v>
      </c>
      <c r="BA10">
        <f t="shared" si="1"/>
        <v>1968.0074599999998</v>
      </c>
      <c r="BD10">
        <v>7.52</v>
      </c>
      <c r="BE10">
        <v>1.88</v>
      </c>
      <c r="BF10">
        <v>0</v>
      </c>
      <c r="BG10">
        <v>1.77</v>
      </c>
      <c r="BH10">
        <v>0</v>
      </c>
      <c r="BI10">
        <v>0.51</v>
      </c>
      <c r="BJ10">
        <v>1.9</v>
      </c>
      <c r="BK10">
        <v>0.91</v>
      </c>
      <c r="BL10">
        <v>0</v>
      </c>
      <c r="BM10">
        <v>0.19</v>
      </c>
      <c r="BN10">
        <v>0</v>
      </c>
      <c r="BO10">
        <v>3.64</v>
      </c>
      <c r="BP10">
        <v>0.24</v>
      </c>
      <c r="BQ10">
        <v>1.94</v>
      </c>
      <c r="BR10">
        <v>2.11</v>
      </c>
      <c r="BS10">
        <v>1.56</v>
      </c>
      <c r="BT10">
        <v>2.5942379999999998</v>
      </c>
      <c r="BU10">
        <v>1.292867</v>
      </c>
      <c r="BV10">
        <v>2.2456130000000001</v>
      </c>
      <c r="BW10">
        <v>1.872044</v>
      </c>
      <c r="BX10">
        <v>0.944079</v>
      </c>
      <c r="BY10">
        <v>2.5857320000000001</v>
      </c>
      <c r="BZ10">
        <v>1.279075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4.5784710000000004</v>
      </c>
      <c r="CK10">
        <v>0.90098199999999995</v>
      </c>
      <c r="CL10">
        <v>1.8673630000000001</v>
      </c>
      <c r="CM10">
        <v>3.3835130000000002</v>
      </c>
      <c r="CN10">
        <v>3.4131680000000002</v>
      </c>
      <c r="CO10">
        <v>2.0134240000000001</v>
      </c>
      <c r="CP10">
        <v>4.102703</v>
      </c>
      <c r="CQ10">
        <v>3.4131680000000002</v>
      </c>
      <c r="CR10">
        <v>0.80524499999999999</v>
      </c>
      <c r="CS10">
        <v>2.6914389999999999</v>
      </c>
      <c r="CT10">
        <v>0</v>
      </c>
      <c r="CU10">
        <v>0</v>
      </c>
      <c r="CV10">
        <v>0</v>
      </c>
      <c r="CW10">
        <v>0.92514300000000005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65.078266999999997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329.72232200000002</v>
      </c>
      <c r="L11">
        <v>350.67385300000001</v>
      </c>
      <c r="M11">
        <v>89.518784999999994</v>
      </c>
      <c r="N11">
        <v>114.78770799999999</v>
      </c>
      <c r="O11">
        <v>60.112765000000003</v>
      </c>
      <c r="P11">
        <v>92.712497999999997</v>
      </c>
      <c r="Q11">
        <v>15.820999</v>
      </c>
      <c r="R11">
        <v>40.728687000000001</v>
      </c>
      <c r="S11">
        <v>20.805548999999999</v>
      </c>
      <c r="T11">
        <v>0.53956000000000004</v>
      </c>
      <c r="U11">
        <v>336.23741200000001</v>
      </c>
      <c r="V11">
        <v>19.973355000000002</v>
      </c>
      <c r="W11">
        <v>33.529134999999997</v>
      </c>
      <c r="X11">
        <v>142.131305</v>
      </c>
      <c r="Y11">
        <v>0</v>
      </c>
      <c r="Z11">
        <v>6.3145860000000003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8.0280629999999995</v>
      </c>
      <c r="AG11">
        <v>40.937803000000002</v>
      </c>
      <c r="AH11">
        <v>0</v>
      </c>
      <c r="AI11">
        <v>0</v>
      </c>
      <c r="AJ11">
        <v>0</v>
      </c>
      <c r="AK11">
        <v>25.586493999999998</v>
      </c>
      <c r="AL11">
        <v>0</v>
      </c>
      <c r="AM11">
        <v>10.520269000000001</v>
      </c>
      <c r="AN11">
        <v>0.75485899999999995</v>
      </c>
      <c r="AO11">
        <v>0</v>
      </c>
      <c r="AP11">
        <v>0</v>
      </c>
      <c r="AQ11">
        <v>0</v>
      </c>
      <c r="AR11">
        <v>50.525939999999999</v>
      </c>
      <c r="AS11">
        <v>30.733129000000002</v>
      </c>
      <c r="AT11">
        <v>10.837063000000001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65.298915999999991</v>
      </c>
      <c r="BA11">
        <f t="shared" si="1"/>
        <v>1896.8310549999997</v>
      </c>
      <c r="BD11">
        <v>7.52</v>
      </c>
      <c r="BE11">
        <v>1.88</v>
      </c>
      <c r="BF11">
        <v>0</v>
      </c>
      <c r="BG11">
        <v>1.77</v>
      </c>
      <c r="BH11">
        <v>0</v>
      </c>
      <c r="BI11">
        <v>0.51</v>
      </c>
      <c r="BJ11">
        <v>1.9</v>
      </c>
      <c r="BK11">
        <v>0.91</v>
      </c>
      <c r="BL11">
        <v>0</v>
      </c>
      <c r="BM11">
        <v>0.19</v>
      </c>
      <c r="BN11">
        <v>0</v>
      </c>
      <c r="BO11">
        <v>3.64</v>
      </c>
      <c r="BP11">
        <v>0.24</v>
      </c>
      <c r="BQ11">
        <v>1.94</v>
      </c>
      <c r="BR11">
        <v>2.11</v>
      </c>
      <c r="BS11">
        <v>1.56</v>
      </c>
      <c r="BT11">
        <v>2.5942379999999998</v>
      </c>
      <c r="BU11">
        <v>1.292867</v>
      </c>
      <c r="BV11">
        <v>2.2456130000000001</v>
      </c>
      <c r="BW11">
        <v>1.872044</v>
      </c>
      <c r="BX11">
        <v>0.944079</v>
      </c>
      <c r="BY11">
        <v>2.5857320000000001</v>
      </c>
      <c r="BZ11">
        <v>1.279075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4.5784710000000004</v>
      </c>
      <c r="CK11">
        <v>0.90098199999999995</v>
      </c>
      <c r="CL11">
        <v>1.8673630000000001</v>
      </c>
      <c r="CM11">
        <v>3.3835130000000002</v>
      </c>
      <c r="CN11">
        <v>3.4131680000000002</v>
      </c>
      <c r="CO11">
        <v>2.234073</v>
      </c>
      <c r="CP11">
        <v>4.102703</v>
      </c>
      <c r="CQ11">
        <v>3.4131680000000002</v>
      </c>
      <c r="CR11">
        <v>0.80524499999999999</v>
      </c>
      <c r="CS11">
        <v>2.6914389999999999</v>
      </c>
      <c r="CT11">
        <v>0</v>
      </c>
      <c r="CU11">
        <v>0</v>
      </c>
      <c r="CV11">
        <v>0</v>
      </c>
      <c r="CW11">
        <v>0.92514300000000005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65.298915999999991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329.72232200000002</v>
      </c>
      <c r="L12">
        <v>351.054554</v>
      </c>
      <c r="M12">
        <v>89.518784999999994</v>
      </c>
      <c r="N12">
        <v>114.78770799999999</v>
      </c>
      <c r="O12">
        <v>60.112765000000003</v>
      </c>
      <c r="P12">
        <v>92.712497999999997</v>
      </c>
      <c r="Q12">
        <v>14.604829000000001</v>
      </c>
      <c r="R12">
        <v>40.728687000000001</v>
      </c>
      <c r="S12">
        <v>17.659413000000001</v>
      </c>
      <c r="T12">
        <v>0.53956000000000004</v>
      </c>
      <c r="U12">
        <v>336.23741200000001</v>
      </c>
      <c r="V12">
        <v>19.973355000000002</v>
      </c>
      <c r="W12">
        <v>33.529134999999997</v>
      </c>
      <c r="X12">
        <v>142.131305</v>
      </c>
      <c r="Y12">
        <v>0</v>
      </c>
      <c r="Z12">
        <v>6.3145860000000003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8.0280629999999995</v>
      </c>
      <c r="AG12">
        <v>40.937803000000002</v>
      </c>
      <c r="AH12">
        <v>0</v>
      </c>
      <c r="AI12">
        <v>0</v>
      </c>
      <c r="AJ12">
        <v>0</v>
      </c>
      <c r="AK12">
        <v>25.586493999999998</v>
      </c>
      <c r="AL12">
        <v>0</v>
      </c>
      <c r="AM12">
        <v>10.520269000000001</v>
      </c>
      <c r="AN12">
        <v>0.75485899999999995</v>
      </c>
      <c r="AO12">
        <v>0</v>
      </c>
      <c r="AP12">
        <v>0</v>
      </c>
      <c r="AQ12">
        <v>0</v>
      </c>
      <c r="AR12">
        <v>50.525939999999999</v>
      </c>
      <c r="AS12">
        <v>30.733129000000002</v>
      </c>
      <c r="AT12">
        <v>10.837063000000001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65.381659999999997</v>
      </c>
      <c r="BA12">
        <f t="shared" si="1"/>
        <v>1892.9321939999998</v>
      </c>
      <c r="BD12">
        <v>7.52</v>
      </c>
      <c r="BE12">
        <v>1.88</v>
      </c>
      <c r="BF12">
        <v>0</v>
      </c>
      <c r="BG12">
        <v>1.77</v>
      </c>
      <c r="BH12">
        <v>0</v>
      </c>
      <c r="BI12">
        <v>0.51</v>
      </c>
      <c r="BJ12">
        <v>1.9</v>
      </c>
      <c r="BK12">
        <v>0.91</v>
      </c>
      <c r="BL12">
        <v>0</v>
      </c>
      <c r="BM12">
        <v>0.19</v>
      </c>
      <c r="BN12">
        <v>0</v>
      </c>
      <c r="BO12">
        <v>3.64</v>
      </c>
      <c r="BP12">
        <v>0.24</v>
      </c>
      <c r="BQ12">
        <v>1.94</v>
      </c>
      <c r="BR12">
        <v>2.11</v>
      </c>
      <c r="BS12">
        <v>1.56</v>
      </c>
      <c r="BT12">
        <v>2.5942379999999998</v>
      </c>
      <c r="BU12">
        <v>1.292867</v>
      </c>
      <c r="BV12">
        <v>2.2456130000000001</v>
      </c>
      <c r="BW12">
        <v>1.872044</v>
      </c>
      <c r="BX12">
        <v>0.944079</v>
      </c>
      <c r="BY12">
        <v>2.5857320000000001</v>
      </c>
      <c r="BZ12">
        <v>1.279075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4.5784710000000004</v>
      </c>
      <c r="CK12">
        <v>0.90098199999999995</v>
      </c>
      <c r="CL12">
        <v>1.8673630000000001</v>
      </c>
      <c r="CM12">
        <v>3.3835130000000002</v>
      </c>
      <c r="CN12">
        <v>3.4131680000000002</v>
      </c>
      <c r="CO12">
        <v>2.3168169999999999</v>
      </c>
      <c r="CP12">
        <v>4.102703</v>
      </c>
      <c r="CQ12">
        <v>3.4131680000000002</v>
      </c>
      <c r="CR12">
        <v>0.80524499999999999</v>
      </c>
      <c r="CS12">
        <v>2.6914389999999999</v>
      </c>
      <c r="CT12">
        <v>0</v>
      </c>
      <c r="CU12">
        <v>0</v>
      </c>
      <c r="CV12">
        <v>0</v>
      </c>
      <c r="CW12">
        <v>0.92514300000000005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65.381659999999997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329.72232200000002</v>
      </c>
      <c r="L13">
        <v>421.63723499999998</v>
      </c>
      <c r="M13">
        <v>89.518784999999994</v>
      </c>
      <c r="N13">
        <v>114.78770799999999</v>
      </c>
      <c r="O13">
        <v>60.112765000000003</v>
      </c>
      <c r="P13">
        <v>92.712497999999997</v>
      </c>
      <c r="Q13">
        <v>14.604829000000001</v>
      </c>
      <c r="R13">
        <v>40.728687000000001</v>
      </c>
      <c r="S13">
        <v>17.659413000000001</v>
      </c>
      <c r="T13">
        <v>0.53956000000000004</v>
      </c>
      <c r="U13">
        <v>336.23741200000001</v>
      </c>
      <c r="V13">
        <v>19.973355000000002</v>
      </c>
      <c r="W13">
        <v>33.529134999999997</v>
      </c>
      <c r="X13">
        <v>142.131305</v>
      </c>
      <c r="Y13">
        <v>0</v>
      </c>
      <c r="Z13">
        <v>6.3145860000000003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8.0280629999999995</v>
      </c>
      <c r="AG13">
        <v>40.937803000000002</v>
      </c>
      <c r="AH13">
        <v>0</v>
      </c>
      <c r="AI13">
        <v>0</v>
      </c>
      <c r="AJ13">
        <v>0</v>
      </c>
      <c r="AK13">
        <v>25.586493999999998</v>
      </c>
      <c r="AL13">
        <v>0</v>
      </c>
      <c r="AM13">
        <v>10.520269000000001</v>
      </c>
      <c r="AN13">
        <v>0.75485899999999995</v>
      </c>
      <c r="AO13">
        <v>0</v>
      </c>
      <c r="AP13">
        <v>0</v>
      </c>
      <c r="AQ13">
        <v>0</v>
      </c>
      <c r="AR13">
        <v>44.675567999999998</v>
      </c>
      <c r="AS13">
        <v>30.733129000000002</v>
      </c>
      <c r="AT13">
        <v>10.837063000000001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65.433326999999991</v>
      </c>
      <c r="BA13">
        <f t="shared" si="1"/>
        <v>1957.7161700000001</v>
      </c>
      <c r="BD13">
        <v>7.52</v>
      </c>
      <c r="BE13">
        <v>1.88</v>
      </c>
      <c r="BF13">
        <v>0</v>
      </c>
      <c r="BG13">
        <v>1.77</v>
      </c>
      <c r="BH13">
        <v>0</v>
      </c>
      <c r="BI13">
        <v>0.51</v>
      </c>
      <c r="BJ13">
        <v>1.9</v>
      </c>
      <c r="BK13">
        <v>0.91</v>
      </c>
      <c r="BL13">
        <v>0</v>
      </c>
      <c r="BM13">
        <v>0.19</v>
      </c>
      <c r="BN13">
        <v>0</v>
      </c>
      <c r="BO13">
        <v>3.64</v>
      </c>
      <c r="BP13">
        <v>0.24</v>
      </c>
      <c r="BQ13">
        <v>1.94</v>
      </c>
      <c r="BR13">
        <v>2.11</v>
      </c>
      <c r="BS13">
        <v>1.56</v>
      </c>
      <c r="BT13">
        <v>2.5942379999999998</v>
      </c>
      <c r="BU13">
        <v>1.292867</v>
      </c>
      <c r="BV13">
        <v>2.2658680000000002</v>
      </c>
      <c r="BW13">
        <v>1.872044</v>
      </c>
      <c r="BX13">
        <v>0.944079</v>
      </c>
      <c r="BY13">
        <v>2.5857320000000001</v>
      </c>
      <c r="BZ13">
        <v>1.279075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4.5784710000000004</v>
      </c>
      <c r="CK13">
        <v>0.90098199999999995</v>
      </c>
      <c r="CL13">
        <v>1.8673630000000001</v>
      </c>
      <c r="CM13">
        <v>3.3835130000000002</v>
      </c>
      <c r="CN13">
        <v>3.4131680000000002</v>
      </c>
      <c r="CO13">
        <v>2.3482289999999999</v>
      </c>
      <c r="CP13">
        <v>4.102703</v>
      </c>
      <c r="CQ13">
        <v>3.4131680000000002</v>
      </c>
      <c r="CR13">
        <v>0.80524499999999999</v>
      </c>
      <c r="CS13">
        <v>2.6914389999999999</v>
      </c>
      <c r="CT13">
        <v>0</v>
      </c>
      <c r="CU13">
        <v>0</v>
      </c>
      <c r="CV13">
        <v>0</v>
      </c>
      <c r="CW13">
        <v>0.92514300000000005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65.433326999999991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329.72232200000002</v>
      </c>
      <c r="L14">
        <v>419.95741600000002</v>
      </c>
      <c r="M14">
        <v>89.518784999999994</v>
      </c>
      <c r="N14">
        <v>114.78770799999999</v>
      </c>
      <c r="O14">
        <v>60.112765000000003</v>
      </c>
      <c r="P14">
        <v>92.712497999999997</v>
      </c>
      <c r="Q14">
        <v>14.604829000000001</v>
      </c>
      <c r="R14">
        <v>40.738321999999997</v>
      </c>
      <c r="S14">
        <v>17.669048</v>
      </c>
      <c r="T14">
        <v>0.53956000000000004</v>
      </c>
      <c r="U14">
        <v>336.23741200000001</v>
      </c>
      <c r="V14">
        <v>19.973355000000002</v>
      </c>
      <c r="W14">
        <v>33.529134999999997</v>
      </c>
      <c r="X14">
        <v>142.131305</v>
      </c>
      <c r="Y14">
        <v>0</v>
      </c>
      <c r="Z14">
        <v>6.3145860000000003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8.0280629999999995</v>
      </c>
      <c r="AG14">
        <v>40.937803000000002</v>
      </c>
      <c r="AH14">
        <v>0</v>
      </c>
      <c r="AI14">
        <v>0</v>
      </c>
      <c r="AJ14">
        <v>0</v>
      </c>
      <c r="AK14">
        <v>25.586493999999998</v>
      </c>
      <c r="AL14">
        <v>0</v>
      </c>
      <c r="AM14">
        <v>10.520269000000001</v>
      </c>
      <c r="AN14">
        <v>0.75485899999999995</v>
      </c>
      <c r="AO14">
        <v>0</v>
      </c>
      <c r="AP14">
        <v>0</v>
      </c>
      <c r="AQ14">
        <v>0</v>
      </c>
      <c r="AR14">
        <v>42.548160000000003</v>
      </c>
      <c r="AS14">
        <v>30.733129000000002</v>
      </c>
      <c r="AT14">
        <v>10.837063000000001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65.567939999999993</v>
      </c>
      <c r="BA14">
        <f t="shared" si="1"/>
        <v>1954.0628259999999</v>
      </c>
      <c r="BD14">
        <v>7.52</v>
      </c>
      <c r="BE14">
        <v>1.88</v>
      </c>
      <c r="BF14">
        <v>0</v>
      </c>
      <c r="BG14">
        <v>1.77</v>
      </c>
      <c r="BH14">
        <v>0</v>
      </c>
      <c r="BI14">
        <v>0.51</v>
      </c>
      <c r="BJ14">
        <v>1.9</v>
      </c>
      <c r="BK14">
        <v>0.91</v>
      </c>
      <c r="BL14">
        <v>0</v>
      </c>
      <c r="BM14">
        <v>0.19</v>
      </c>
      <c r="BN14">
        <v>0</v>
      </c>
      <c r="BO14">
        <v>3.64</v>
      </c>
      <c r="BP14">
        <v>0.24</v>
      </c>
      <c r="BQ14">
        <v>1.94</v>
      </c>
      <c r="BR14">
        <v>2.11</v>
      </c>
      <c r="BS14">
        <v>1.56</v>
      </c>
      <c r="BT14">
        <v>2.5942379999999998</v>
      </c>
      <c r="BU14">
        <v>1.292867</v>
      </c>
      <c r="BV14">
        <v>2.2664059999999999</v>
      </c>
      <c r="BW14">
        <v>1.872044</v>
      </c>
      <c r="BX14">
        <v>0.944079</v>
      </c>
      <c r="BY14">
        <v>2.5857320000000001</v>
      </c>
      <c r="BZ14">
        <v>1.279075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4.5784710000000004</v>
      </c>
      <c r="CK14">
        <v>0.90098199999999995</v>
      </c>
      <c r="CL14">
        <v>1.8673630000000001</v>
      </c>
      <c r="CM14">
        <v>3.3835130000000002</v>
      </c>
      <c r="CN14">
        <v>3.4131680000000002</v>
      </c>
      <c r="CO14">
        <v>2.4823040000000001</v>
      </c>
      <c r="CP14">
        <v>4.102703</v>
      </c>
      <c r="CQ14">
        <v>3.4131680000000002</v>
      </c>
      <c r="CR14">
        <v>0.80524499999999999</v>
      </c>
      <c r="CS14">
        <v>2.6914389999999999</v>
      </c>
      <c r="CT14">
        <v>0</v>
      </c>
      <c r="CU14">
        <v>0</v>
      </c>
      <c r="CV14">
        <v>0</v>
      </c>
      <c r="CW14">
        <v>0.92514300000000005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65.567939999999993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329.72232200000002</v>
      </c>
      <c r="L15">
        <v>421.63723499999998</v>
      </c>
      <c r="M15">
        <v>89.518784999999994</v>
      </c>
      <c r="N15">
        <v>114.78770799999999</v>
      </c>
      <c r="O15">
        <v>60.112765000000003</v>
      </c>
      <c r="P15">
        <v>92.712497999999997</v>
      </c>
      <c r="Q15">
        <v>14.604829000000001</v>
      </c>
      <c r="R15">
        <v>40.728687000000001</v>
      </c>
      <c r="S15">
        <v>17.659413000000001</v>
      </c>
      <c r="T15">
        <v>0.53956000000000004</v>
      </c>
      <c r="U15">
        <v>336.23741200000001</v>
      </c>
      <c r="V15">
        <v>19.973355000000002</v>
      </c>
      <c r="W15">
        <v>33.529134999999997</v>
      </c>
      <c r="X15">
        <v>142.131305</v>
      </c>
      <c r="Y15">
        <v>0</v>
      </c>
      <c r="Z15">
        <v>1.05985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8.0280629999999995</v>
      </c>
      <c r="AG15">
        <v>40.937803000000002</v>
      </c>
      <c r="AH15">
        <v>0</v>
      </c>
      <c r="AI15">
        <v>0</v>
      </c>
      <c r="AJ15">
        <v>0</v>
      </c>
      <c r="AK15">
        <v>25.586493999999998</v>
      </c>
      <c r="AL15">
        <v>0</v>
      </c>
      <c r="AM15">
        <v>10.520269000000001</v>
      </c>
      <c r="AN15">
        <v>0.75485899999999995</v>
      </c>
      <c r="AO15">
        <v>0</v>
      </c>
      <c r="AP15">
        <v>0</v>
      </c>
      <c r="AQ15">
        <v>0</v>
      </c>
      <c r="AR15">
        <v>42.548160000000003</v>
      </c>
      <c r="AS15">
        <v>30.733129000000002</v>
      </c>
      <c r="AT15">
        <v>10.837063000000001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65.567939999999993</v>
      </c>
      <c r="BA15">
        <f t="shared" si="1"/>
        <v>1950.4686390000002</v>
      </c>
      <c r="BD15">
        <v>7.52</v>
      </c>
      <c r="BE15">
        <v>1.88</v>
      </c>
      <c r="BF15">
        <v>0</v>
      </c>
      <c r="BG15">
        <v>1.77</v>
      </c>
      <c r="BH15">
        <v>0</v>
      </c>
      <c r="BI15">
        <v>0.51</v>
      </c>
      <c r="BJ15">
        <v>1.9</v>
      </c>
      <c r="BK15">
        <v>0.91</v>
      </c>
      <c r="BL15">
        <v>0</v>
      </c>
      <c r="BM15">
        <v>0.19</v>
      </c>
      <c r="BN15">
        <v>0</v>
      </c>
      <c r="BO15">
        <v>3.64</v>
      </c>
      <c r="BP15">
        <v>0.24</v>
      </c>
      <c r="BQ15">
        <v>1.94</v>
      </c>
      <c r="BR15">
        <v>2.11</v>
      </c>
      <c r="BS15">
        <v>1.56</v>
      </c>
      <c r="BT15">
        <v>2.5942379999999998</v>
      </c>
      <c r="BU15">
        <v>1.292867</v>
      </c>
      <c r="BV15">
        <v>2.2664059999999999</v>
      </c>
      <c r="BW15">
        <v>1.872044</v>
      </c>
      <c r="BX15">
        <v>0.944079</v>
      </c>
      <c r="BY15">
        <v>2.5857320000000001</v>
      </c>
      <c r="BZ15">
        <v>1.279075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4.5784710000000004</v>
      </c>
      <c r="CK15">
        <v>0.90098199999999995</v>
      </c>
      <c r="CL15">
        <v>1.8673630000000001</v>
      </c>
      <c r="CM15">
        <v>3.3835130000000002</v>
      </c>
      <c r="CN15">
        <v>3.4131680000000002</v>
      </c>
      <c r="CO15">
        <v>2.4823040000000001</v>
      </c>
      <c r="CP15">
        <v>4.102703</v>
      </c>
      <c r="CQ15">
        <v>3.4131680000000002</v>
      </c>
      <c r="CR15">
        <v>0.80524499999999999</v>
      </c>
      <c r="CS15">
        <v>2.6914389999999999</v>
      </c>
      <c r="CT15">
        <v>0</v>
      </c>
      <c r="CU15">
        <v>0</v>
      </c>
      <c r="CV15">
        <v>0</v>
      </c>
      <c r="CW15">
        <v>0.92514300000000005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65.567939999999993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329.72232200000002</v>
      </c>
      <c r="L16">
        <v>421.63723499999998</v>
      </c>
      <c r="M16">
        <v>89.518784999999994</v>
      </c>
      <c r="N16">
        <v>114.78770799999999</v>
      </c>
      <c r="O16">
        <v>60.112765000000003</v>
      </c>
      <c r="P16">
        <v>92.712497999999997</v>
      </c>
      <c r="Q16">
        <v>14.604829000000001</v>
      </c>
      <c r="R16">
        <v>40.728687000000001</v>
      </c>
      <c r="S16">
        <v>17.659413000000001</v>
      </c>
      <c r="T16">
        <v>0.53956000000000004</v>
      </c>
      <c r="U16">
        <v>336.23741200000001</v>
      </c>
      <c r="V16">
        <v>19.973355000000002</v>
      </c>
      <c r="W16">
        <v>33.529134999999997</v>
      </c>
      <c r="X16">
        <v>142.131305</v>
      </c>
      <c r="Y16">
        <v>0</v>
      </c>
      <c r="Z16">
        <v>1.05985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8.0280629999999995</v>
      </c>
      <c r="AG16">
        <v>40.937803000000002</v>
      </c>
      <c r="AH16">
        <v>0</v>
      </c>
      <c r="AI16">
        <v>0</v>
      </c>
      <c r="AJ16">
        <v>0</v>
      </c>
      <c r="AK16">
        <v>25.586493999999998</v>
      </c>
      <c r="AL16">
        <v>0</v>
      </c>
      <c r="AM16">
        <v>10.520269000000001</v>
      </c>
      <c r="AN16">
        <v>0.75485899999999995</v>
      </c>
      <c r="AO16">
        <v>0</v>
      </c>
      <c r="AP16">
        <v>0</v>
      </c>
      <c r="AQ16">
        <v>0</v>
      </c>
      <c r="AR16">
        <v>42.548160000000003</v>
      </c>
      <c r="AS16">
        <v>30.733129000000002</v>
      </c>
      <c r="AT16">
        <v>10.837063000000001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65.567939999999993</v>
      </c>
      <c r="BA16">
        <f t="shared" si="1"/>
        <v>1950.4686390000002</v>
      </c>
      <c r="BD16">
        <v>7.52</v>
      </c>
      <c r="BE16">
        <v>1.88</v>
      </c>
      <c r="BF16">
        <v>0</v>
      </c>
      <c r="BG16">
        <v>1.77</v>
      </c>
      <c r="BH16">
        <v>0</v>
      </c>
      <c r="BI16">
        <v>0.51</v>
      </c>
      <c r="BJ16">
        <v>1.9</v>
      </c>
      <c r="BK16">
        <v>0.91</v>
      </c>
      <c r="BL16">
        <v>0</v>
      </c>
      <c r="BM16">
        <v>0.19</v>
      </c>
      <c r="BN16">
        <v>0</v>
      </c>
      <c r="BO16">
        <v>3.64</v>
      </c>
      <c r="BP16">
        <v>0.24</v>
      </c>
      <c r="BQ16">
        <v>1.94</v>
      </c>
      <c r="BR16">
        <v>2.11</v>
      </c>
      <c r="BS16">
        <v>1.56</v>
      </c>
      <c r="BT16">
        <v>2.5942379999999998</v>
      </c>
      <c r="BU16">
        <v>1.292867</v>
      </c>
      <c r="BV16">
        <v>2.2664059999999999</v>
      </c>
      <c r="BW16">
        <v>1.872044</v>
      </c>
      <c r="BX16">
        <v>0.944079</v>
      </c>
      <c r="BY16">
        <v>2.5857320000000001</v>
      </c>
      <c r="BZ16">
        <v>1.279075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4.5784710000000004</v>
      </c>
      <c r="CK16">
        <v>0.90098199999999995</v>
      </c>
      <c r="CL16">
        <v>1.8673630000000001</v>
      </c>
      <c r="CM16">
        <v>3.3835130000000002</v>
      </c>
      <c r="CN16">
        <v>3.4131680000000002</v>
      </c>
      <c r="CO16">
        <v>2.4823040000000001</v>
      </c>
      <c r="CP16">
        <v>4.102703</v>
      </c>
      <c r="CQ16">
        <v>3.4131680000000002</v>
      </c>
      <c r="CR16">
        <v>0.80524499999999999</v>
      </c>
      <c r="CS16">
        <v>2.6914389999999999</v>
      </c>
      <c r="CT16">
        <v>0</v>
      </c>
      <c r="CU16">
        <v>0</v>
      </c>
      <c r="CV16">
        <v>0</v>
      </c>
      <c r="CW16">
        <v>0.92514300000000005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65.567939999999993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329.72232200000002</v>
      </c>
      <c r="L17">
        <v>421.63723499999998</v>
      </c>
      <c r="M17">
        <v>89.518784999999994</v>
      </c>
      <c r="N17">
        <v>114.78770799999999</v>
      </c>
      <c r="O17">
        <v>60.112765000000003</v>
      </c>
      <c r="P17">
        <v>92.712497999999997</v>
      </c>
      <c r="Q17">
        <v>14.604829000000001</v>
      </c>
      <c r="R17">
        <v>40.709417000000002</v>
      </c>
      <c r="S17">
        <v>17.649778000000001</v>
      </c>
      <c r="T17">
        <v>0.53956000000000004</v>
      </c>
      <c r="U17">
        <v>336.23741200000001</v>
      </c>
      <c r="V17">
        <v>19.973355000000002</v>
      </c>
      <c r="W17">
        <v>33.529134999999997</v>
      </c>
      <c r="X17">
        <v>142.131305</v>
      </c>
      <c r="Y17">
        <v>0</v>
      </c>
      <c r="Z17">
        <v>1.05985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8.0280629999999995</v>
      </c>
      <c r="AG17">
        <v>40.937803000000002</v>
      </c>
      <c r="AH17">
        <v>0</v>
      </c>
      <c r="AI17">
        <v>0</v>
      </c>
      <c r="AJ17">
        <v>0</v>
      </c>
      <c r="AK17">
        <v>25.586493999999998</v>
      </c>
      <c r="AL17">
        <v>0</v>
      </c>
      <c r="AM17">
        <v>10.520269000000001</v>
      </c>
      <c r="AN17">
        <v>0.75485899999999995</v>
      </c>
      <c r="AO17">
        <v>0</v>
      </c>
      <c r="AP17">
        <v>0</v>
      </c>
      <c r="AQ17">
        <v>0</v>
      </c>
      <c r="AR17">
        <v>42.548160000000003</v>
      </c>
      <c r="AS17">
        <v>30.733129000000002</v>
      </c>
      <c r="AT17">
        <v>10.837063000000001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65.567939999999993</v>
      </c>
      <c r="BA17">
        <f t="shared" si="1"/>
        <v>1950.439734</v>
      </c>
      <c r="BD17">
        <v>7.52</v>
      </c>
      <c r="BE17">
        <v>1.88</v>
      </c>
      <c r="BF17">
        <v>0</v>
      </c>
      <c r="BG17">
        <v>1.77</v>
      </c>
      <c r="BH17">
        <v>0</v>
      </c>
      <c r="BI17">
        <v>0.51</v>
      </c>
      <c r="BJ17">
        <v>1.9</v>
      </c>
      <c r="BK17">
        <v>0.91</v>
      </c>
      <c r="BL17">
        <v>0</v>
      </c>
      <c r="BM17">
        <v>0.19</v>
      </c>
      <c r="BN17">
        <v>0</v>
      </c>
      <c r="BO17">
        <v>3.64</v>
      </c>
      <c r="BP17">
        <v>0.24</v>
      </c>
      <c r="BQ17">
        <v>1.94</v>
      </c>
      <c r="BR17">
        <v>2.11</v>
      </c>
      <c r="BS17">
        <v>1.56</v>
      </c>
      <c r="BT17">
        <v>2.5942379999999998</v>
      </c>
      <c r="BU17">
        <v>1.292867</v>
      </c>
      <c r="BV17">
        <v>2.2664059999999999</v>
      </c>
      <c r="BW17">
        <v>1.872044</v>
      </c>
      <c r="BX17">
        <v>0.944079</v>
      </c>
      <c r="BY17">
        <v>2.5857320000000001</v>
      </c>
      <c r="BZ17">
        <v>1.279075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4.5784710000000004</v>
      </c>
      <c r="CK17">
        <v>0.90098199999999995</v>
      </c>
      <c r="CL17">
        <v>1.8673630000000001</v>
      </c>
      <c r="CM17">
        <v>3.3835130000000002</v>
      </c>
      <c r="CN17">
        <v>3.4131680000000002</v>
      </c>
      <c r="CO17">
        <v>2.4823040000000001</v>
      </c>
      <c r="CP17">
        <v>4.102703</v>
      </c>
      <c r="CQ17">
        <v>3.4131680000000002</v>
      </c>
      <c r="CR17">
        <v>0.80524499999999999</v>
      </c>
      <c r="CS17">
        <v>2.6914389999999999</v>
      </c>
      <c r="CT17">
        <v>0</v>
      </c>
      <c r="CU17">
        <v>0</v>
      </c>
      <c r="CV17">
        <v>0</v>
      </c>
      <c r="CW17">
        <v>0.92514300000000005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65.567939999999993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329.72232200000002</v>
      </c>
      <c r="L18">
        <v>421.63723499999998</v>
      </c>
      <c r="M18">
        <v>89.518784999999994</v>
      </c>
      <c r="N18">
        <v>114.78770799999999</v>
      </c>
      <c r="O18">
        <v>60.112765000000003</v>
      </c>
      <c r="P18">
        <v>92.712497999999997</v>
      </c>
      <c r="Q18">
        <v>14.604829000000001</v>
      </c>
      <c r="R18">
        <v>40.709417000000002</v>
      </c>
      <c r="S18">
        <v>17.649778000000001</v>
      </c>
      <c r="T18">
        <v>0.53956000000000004</v>
      </c>
      <c r="U18">
        <v>336.23741200000001</v>
      </c>
      <c r="V18">
        <v>19.973355000000002</v>
      </c>
      <c r="W18">
        <v>33.529134999999997</v>
      </c>
      <c r="X18">
        <v>142.131305</v>
      </c>
      <c r="Y18">
        <v>0</v>
      </c>
      <c r="Z18">
        <v>1.05985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8.0280629999999995</v>
      </c>
      <c r="AG18">
        <v>40.937803000000002</v>
      </c>
      <c r="AH18">
        <v>0</v>
      </c>
      <c r="AI18">
        <v>0</v>
      </c>
      <c r="AJ18">
        <v>0</v>
      </c>
      <c r="AK18">
        <v>25.586493999999998</v>
      </c>
      <c r="AL18">
        <v>0</v>
      </c>
      <c r="AM18">
        <v>10.520269000000001</v>
      </c>
      <c r="AN18">
        <v>0.75485899999999995</v>
      </c>
      <c r="AO18">
        <v>0</v>
      </c>
      <c r="AP18">
        <v>0</v>
      </c>
      <c r="AQ18">
        <v>0</v>
      </c>
      <c r="AR18">
        <v>42.548160000000003</v>
      </c>
      <c r="AS18">
        <v>30.733129000000002</v>
      </c>
      <c r="AT18">
        <v>10.837063000000001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65.567939999999993</v>
      </c>
      <c r="BA18">
        <f t="shared" si="1"/>
        <v>1950.439734</v>
      </c>
      <c r="BD18">
        <v>7.52</v>
      </c>
      <c r="BE18">
        <v>1.88</v>
      </c>
      <c r="BF18">
        <v>0</v>
      </c>
      <c r="BG18">
        <v>1.77</v>
      </c>
      <c r="BH18">
        <v>0</v>
      </c>
      <c r="BI18">
        <v>0.51</v>
      </c>
      <c r="BJ18">
        <v>1.9</v>
      </c>
      <c r="BK18">
        <v>0.91</v>
      </c>
      <c r="BL18">
        <v>0</v>
      </c>
      <c r="BM18">
        <v>0.19</v>
      </c>
      <c r="BN18">
        <v>0</v>
      </c>
      <c r="BO18">
        <v>3.64</v>
      </c>
      <c r="BP18">
        <v>0.24</v>
      </c>
      <c r="BQ18">
        <v>1.94</v>
      </c>
      <c r="BR18">
        <v>2.11</v>
      </c>
      <c r="BS18">
        <v>1.56</v>
      </c>
      <c r="BT18">
        <v>2.5942379999999998</v>
      </c>
      <c r="BU18">
        <v>1.292867</v>
      </c>
      <c r="BV18">
        <v>2.2664059999999999</v>
      </c>
      <c r="BW18">
        <v>1.872044</v>
      </c>
      <c r="BX18">
        <v>0.944079</v>
      </c>
      <c r="BY18">
        <v>2.5857320000000001</v>
      </c>
      <c r="BZ18">
        <v>1.279075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4.5784710000000004</v>
      </c>
      <c r="CK18">
        <v>0.90098199999999995</v>
      </c>
      <c r="CL18">
        <v>1.8673630000000001</v>
      </c>
      <c r="CM18">
        <v>3.3835130000000002</v>
      </c>
      <c r="CN18">
        <v>3.4131680000000002</v>
      </c>
      <c r="CO18">
        <v>2.4823040000000001</v>
      </c>
      <c r="CP18">
        <v>4.102703</v>
      </c>
      <c r="CQ18">
        <v>3.4131680000000002</v>
      </c>
      <c r="CR18">
        <v>0.80524499999999999</v>
      </c>
      <c r="CS18">
        <v>2.6914389999999999</v>
      </c>
      <c r="CT18">
        <v>0</v>
      </c>
      <c r="CU18">
        <v>0</v>
      </c>
      <c r="CV18">
        <v>0</v>
      </c>
      <c r="CW18">
        <v>0.92514300000000005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65.567939999999993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329.72232200000002</v>
      </c>
      <c r="L19">
        <v>421.63723499999998</v>
      </c>
      <c r="M19">
        <v>89.518784999999994</v>
      </c>
      <c r="N19">
        <v>114.78770799999999</v>
      </c>
      <c r="O19">
        <v>60.112765000000003</v>
      </c>
      <c r="P19">
        <v>92.712497999999997</v>
      </c>
      <c r="Q19">
        <v>14.604829000000001</v>
      </c>
      <c r="R19">
        <v>40.709417000000002</v>
      </c>
      <c r="S19">
        <v>17.649778000000001</v>
      </c>
      <c r="T19">
        <v>0.53956000000000004</v>
      </c>
      <c r="U19">
        <v>336.23741200000001</v>
      </c>
      <c r="V19">
        <v>19.973355000000002</v>
      </c>
      <c r="W19">
        <v>33.529134999999997</v>
      </c>
      <c r="X19">
        <v>142.131305</v>
      </c>
      <c r="Y19">
        <v>0</v>
      </c>
      <c r="Z19">
        <v>6.3145860000000003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8.0280629999999995</v>
      </c>
      <c r="AG19">
        <v>40.937803000000002</v>
      </c>
      <c r="AH19">
        <v>0</v>
      </c>
      <c r="AI19">
        <v>0</v>
      </c>
      <c r="AJ19">
        <v>0</v>
      </c>
      <c r="AK19">
        <v>25.586493999999998</v>
      </c>
      <c r="AL19">
        <v>0</v>
      </c>
      <c r="AM19">
        <v>10.520269000000001</v>
      </c>
      <c r="AN19">
        <v>0.75485899999999995</v>
      </c>
      <c r="AO19">
        <v>0</v>
      </c>
      <c r="AP19">
        <v>0</v>
      </c>
      <c r="AQ19">
        <v>0</v>
      </c>
      <c r="AR19">
        <v>42.548160000000003</v>
      </c>
      <c r="AS19">
        <v>30.733129000000002</v>
      </c>
      <c r="AT19">
        <v>10.837063000000001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65.567939999999993</v>
      </c>
      <c r="BA19">
        <f t="shared" si="1"/>
        <v>1955.6944699999999</v>
      </c>
      <c r="BD19">
        <v>7.52</v>
      </c>
      <c r="BE19">
        <v>1.88</v>
      </c>
      <c r="BF19">
        <v>0</v>
      </c>
      <c r="BG19">
        <v>1.77</v>
      </c>
      <c r="BH19">
        <v>0</v>
      </c>
      <c r="BI19">
        <v>0.51</v>
      </c>
      <c r="BJ19">
        <v>1.9</v>
      </c>
      <c r="BK19">
        <v>0.91</v>
      </c>
      <c r="BL19">
        <v>0</v>
      </c>
      <c r="BM19">
        <v>0.19</v>
      </c>
      <c r="BN19">
        <v>0</v>
      </c>
      <c r="BO19">
        <v>3.64</v>
      </c>
      <c r="BP19">
        <v>0.24</v>
      </c>
      <c r="BQ19">
        <v>1.94</v>
      </c>
      <c r="BR19">
        <v>2.11</v>
      </c>
      <c r="BS19">
        <v>1.56</v>
      </c>
      <c r="BT19">
        <v>2.5942379999999998</v>
      </c>
      <c r="BU19">
        <v>1.292867</v>
      </c>
      <c r="BV19">
        <v>2.2664059999999999</v>
      </c>
      <c r="BW19">
        <v>1.872044</v>
      </c>
      <c r="BX19">
        <v>0.944079</v>
      </c>
      <c r="BY19">
        <v>2.5857320000000001</v>
      </c>
      <c r="BZ19">
        <v>1.279075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4.5784710000000004</v>
      </c>
      <c r="CK19">
        <v>0.90098199999999995</v>
      </c>
      <c r="CL19">
        <v>1.8673630000000001</v>
      </c>
      <c r="CM19">
        <v>3.3835130000000002</v>
      </c>
      <c r="CN19">
        <v>3.4131680000000002</v>
      </c>
      <c r="CO19">
        <v>2.4823040000000001</v>
      </c>
      <c r="CP19">
        <v>4.102703</v>
      </c>
      <c r="CQ19">
        <v>3.4131680000000002</v>
      </c>
      <c r="CR19">
        <v>0.80524499999999999</v>
      </c>
      <c r="CS19">
        <v>2.6914389999999999</v>
      </c>
      <c r="CT19">
        <v>0</v>
      </c>
      <c r="CU19">
        <v>0</v>
      </c>
      <c r="CV19">
        <v>0</v>
      </c>
      <c r="CW19">
        <v>0.92514300000000005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65.567939999999993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331.33801499999998</v>
      </c>
      <c r="L20">
        <v>421.63723499999998</v>
      </c>
      <c r="M20">
        <v>89.518784999999994</v>
      </c>
      <c r="N20">
        <v>114.78770799999999</v>
      </c>
      <c r="O20">
        <v>60.112765000000003</v>
      </c>
      <c r="P20">
        <v>92.712497999999997</v>
      </c>
      <c r="Q20">
        <v>20.491724999999999</v>
      </c>
      <c r="R20">
        <v>40.719051999999998</v>
      </c>
      <c r="S20">
        <v>25.361632</v>
      </c>
      <c r="T20">
        <v>0.53956000000000004</v>
      </c>
      <c r="U20">
        <v>336.23741200000001</v>
      </c>
      <c r="V20">
        <v>19.973355000000002</v>
      </c>
      <c r="W20">
        <v>33.529134999999997</v>
      </c>
      <c r="X20">
        <v>142.131305</v>
      </c>
      <c r="Y20">
        <v>0</v>
      </c>
      <c r="Z20">
        <v>6.3145860000000003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8.0280629999999995</v>
      </c>
      <c r="AG20">
        <v>40.937803000000002</v>
      </c>
      <c r="AH20">
        <v>0</v>
      </c>
      <c r="AI20">
        <v>0</v>
      </c>
      <c r="AJ20">
        <v>0</v>
      </c>
      <c r="AK20">
        <v>25.586493999999998</v>
      </c>
      <c r="AL20">
        <v>0</v>
      </c>
      <c r="AM20">
        <v>10.520269000000001</v>
      </c>
      <c r="AN20">
        <v>0.75485899999999995</v>
      </c>
      <c r="AO20">
        <v>0</v>
      </c>
      <c r="AP20">
        <v>0</v>
      </c>
      <c r="AQ20">
        <v>0</v>
      </c>
      <c r="AR20">
        <v>42.548160000000003</v>
      </c>
      <c r="AS20">
        <v>30.733129000000002</v>
      </c>
      <c r="AT20">
        <v>10.837063000000001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65.650683000000001</v>
      </c>
      <c r="BA20">
        <f t="shared" si="1"/>
        <v>1971.0012909999998</v>
      </c>
      <c r="BD20">
        <v>7.52</v>
      </c>
      <c r="BE20">
        <v>1.88</v>
      </c>
      <c r="BF20">
        <v>0</v>
      </c>
      <c r="BG20">
        <v>1.77</v>
      </c>
      <c r="BH20">
        <v>0</v>
      </c>
      <c r="BI20">
        <v>0.51</v>
      </c>
      <c r="BJ20">
        <v>1.9</v>
      </c>
      <c r="BK20">
        <v>0.91</v>
      </c>
      <c r="BL20">
        <v>0</v>
      </c>
      <c r="BM20">
        <v>0.19</v>
      </c>
      <c r="BN20">
        <v>0</v>
      </c>
      <c r="BO20">
        <v>3.64</v>
      </c>
      <c r="BP20">
        <v>0.24</v>
      </c>
      <c r="BQ20">
        <v>1.94</v>
      </c>
      <c r="BR20">
        <v>2.11</v>
      </c>
      <c r="BS20">
        <v>1.56</v>
      </c>
      <c r="BT20">
        <v>2.5942379999999998</v>
      </c>
      <c r="BU20">
        <v>1.292867</v>
      </c>
      <c r="BV20">
        <v>2.2664059999999999</v>
      </c>
      <c r="BW20">
        <v>1.872044</v>
      </c>
      <c r="BX20">
        <v>0.944079</v>
      </c>
      <c r="BY20">
        <v>2.5857320000000001</v>
      </c>
      <c r="BZ20">
        <v>1.279075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4.5784710000000004</v>
      </c>
      <c r="CK20">
        <v>0.90098199999999995</v>
      </c>
      <c r="CL20">
        <v>1.8673630000000001</v>
      </c>
      <c r="CM20">
        <v>3.3835130000000002</v>
      </c>
      <c r="CN20">
        <v>3.4131680000000002</v>
      </c>
      <c r="CO20">
        <v>2.5650469999999999</v>
      </c>
      <c r="CP20">
        <v>4.102703</v>
      </c>
      <c r="CQ20">
        <v>3.4131680000000002</v>
      </c>
      <c r="CR20">
        <v>0.80524499999999999</v>
      </c>
      <c r="CS20">
        <v>2.6914389999999999</v>
      </c>
      <c r="CT20">
        <v>0</v>
      </c>
      <c r="CU20">
        <v>0</v>
      </c>
      <c r="CV20">
        <v>0</v>
      </c>
      <c r="CW20">
        <v>0.92514300000000005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65.650683000000001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331.33801499999998</v>
      </c>
      <c r="L21">
        <v>421.63723499999998</v>
      </c>
      <c r="M21">
        <v>89.518784999999994</v>
      </c>
      <c r="N21">
        <v>114.78770799999999</v>
      </c>
      <c r="O21">
        <v>60.112765000000003</v>
      </c>
      <c r="P21">
        <v>92.712497999999997</v>
      </c>
      <c r="Q21">
        <v>20.491724999999999</v>
      </c>
      <c r="R21">
        <v>40.719051999999998</v>
      </c>
      <c r="S21">
        <v>25.361632</v>
      </c>
      <c r="T21">
        <v>0.53956000000000004</v>
      </c>
      <c r="U21">
        <v>336.23741200000001</v>
      </c>
      <c r="V21">
        <v>19.973355000000002</v>
      </c>
      <c r="W21">
        <v>33.529134999999997</v>
      </c>
      <c r="X21">
        <v>142.131305</v>
      </c>
      <c r="Y21">
        <v>0</v>
      </c>
      <c r="Z21">
        <v>6.3145860000000003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8.0280629999999995</v>
      </c>
      <c r="AG21">
        <v>40.937803000000002</v>
      </c>
      <c r="AH21">
        <v>0</v>
      </c>
      <c r="AI21">
        <v>0</v>
      </c>
      <c r="AJ21">
        <v>0</v>
      </c>
      <c r="AK21">
        <v>25.586493999999998</v>
      </c>
      <c r="AL21">
        <v>0</v>
      </c>
      <c r="AM21">
        <v>10.520269000000001</v>
      </c>
      <c r="AN21">
        <v>0.75485899999999995</v>
      </c>
      <c r="AO21">
        <v>0</v>
      </c>
      <c r="AP21">
        <v>0</v>
      </c>
      <c r="AQ21">
        <v>0</v>
      </c>
      <c r="AR21">
        <v>50.525939999999999</v>
      </c>
      <c r="AS21">
        <v>30.733129000000002</v>
      </c>
      <c r="AT21">
        <v>10.837063000000001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65.843750999999997</v>
      </c>
      <c r="BA21">
        <f t="shared" si="1"/>
        <v>1979.1721389999998</v>
      </c>
      <c r="BD21">
        <v>7.52</v>
      </c>
      <c r="BE21">
        <v>1.88</v>
      </c>
      <c r="BF21">
        <v>0</v>
      </c>
      <c r="BG21">
        <v>1.77</v>
      </c>
      <c r="BH21">
        <v>0</v>
      </c>
      <c r="BI21">
        <v>0.51</v>
      </c>
      <c r="BJ21">
        <v>1.9</v>
      </c>
      <c r="BK21">
        <v>0.91</v>
      </c>
      <c r="BL21">
        <v>0</v>
      </c>
      <c r="BM21">
        <v>0.19</v>
      </c>
      <c r="BN21">
        <v>0</v>
      </c>
      <c r="BO21">
        <v>3.64</v>
      </c>
      <c r="BP21">
        <v>0.24</v>
      </c>
      <c r="BQ21">
        <v>1.94</v>
      </c>
      <c r="BR21">
        <v>2.11</v>
      </c>
      <c r="BS21">
        <v>1.56</v>
      </c>
      <c r="BT21">
        <v>2.5942379999999998</v>
      </c>
      <c r="BU21">
        <v>1.292867</v>
      </c>
      <c r="BV21">
        <v>2.2664059999999999</v>
      </c>
      <c r="BW21">
        <v>1.872044</v>
      </c>
      <c r="BX21">
        <v>0.944079</v>
      </c>
      <c r="BY21">
        <v>2.5857320000000001</v>
      </c>
      <c r="BZ21">
        <v>1.279075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4.5784710000000004</v>
      </c>
      <c r="CK21">
        <v>0.90098199999999995</v>
      </c>
      <c r="CL21">
        <v>1.8673630000000001</v>
      </c>
      <c r="CM21">
        <v>3.3835130000000002</v>
      </c>
      <c r="CN21">
        <v>3.4131680000000002</v>
      </c>
      <c r="CO21">
        <v>2.7581150000000001</v>
      </c>
      <c r="CP21">
        <v>4.102703</v>
      </c>
      <c r="CQ21">
        <v>3.4131680000000002</v>
      </c>
      <c r="CR21">
        <v>0.80524499999999999</v>
      </c>
      <c r="CS21">
        <v>2.6914389999999999</v>
      </c>
      <c r="CT21">
        <v>0</v>
      </c>
      <c r="CU21">
        <v>0</v>
      </c>
      <c r="CV21">
        <v>0</v>
      </c>
      <c r="CW21">
        <v>0.92514300000000005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65.843750999999997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331.33801499999998</v>
      </c>
      <c r="L22">
        <v>421.63723499999998</v>
      </c>
      <c r="M22">
        <v>89.518784999999994</v>
      </c>
      <c r="N22">
        <v>114.78770799999999</v>
      </c>
      <c r="O22">
        <v>60.112765000000003</v>
      </c>
      <c r="P22">
        <v>92.712497999999997</v>
      </c>
      <c r="Q22">
        <v>20.491724999999999</v>
      </c>
      <c r="R22">
        <v>40.709417000000002</v>
      </c>
      <c r="S22">
        <v>25.361632</v>
      </c>
      <c r="T22">
        <v>0.53956000000000004</v>
      </c>
      <c r="U22">
        <v>336.23741200000001</v>
      </c>
      <c r="V22">
        <v>19.973355000000002</v>
      </c>
      <c r="W22">
        <v>33.529134999999997</v>
      </c>
      <c r="X22">
        <v>142.131305</v>
      </c>
      <c r="Y22">
        <v>0</v>
      </c>
      <c r="Z22">
        <v>6.3145860000000003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8.0280629999999995</v>
      </c>
      <c r="AG22">
        <v>40.937803000000002</v>
      </c>
      <c r="AH22">
        <v>0</v>
      </c>
      <c r="AI22">
        <v>0</v>
      </c>
      <c r="AJ22">
        <v>0</v>
      </c>
      <c r="AK22">
        <v>25.586493999999998</v>
      </c>
      <c r="AL22">
        <v>0</v>
      </c>
      <c r="AM22">
        <v>10.520269000000001</v>
      </c>
      <c r="AN22">
        <v>0.75485899999999995</v>
      </c>
      <c r="AO22">
        <v>0</v>
      </c>
      <c r="AP22">
        <v>0</v>
      </c>
      <c r="AQ22">
        <v>0</v>
      </c>
      <c r="AR22">
        <v>50.525939999999999</v>
      </c>
      <c r="AS22">
        <v>30.733129000000002</v>
      </c>
      <c r="AT22">
        <v>10.837063000000001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65.926495000000003</v>
      </c>
      <c r="BA22">
        <f t="shared" si="1"/>
        <v>1979.2452479999997</v>
      </c>
      <c r="BD22">
        <v>7.52</v>
      </c>
      <c r="BE22">
        <v>1.88</v>
      </c>
      <c r="BF22">
        <v>0</v>
      </c>
      <c r="BG22">
        <v>1.77</v>
      </c>
      <c r="BH22">
        <v>0</v>
      </c>
      <c r="BI22">
        <v>0.51</v>
      </c>
      <c r="BJ22">
        <v>1.9</v>
      </c>
      <c r="BK22">
        <v>0.91</v>
      </c>
      <c r="BL22">
        <v>0</v>
      </c>
      <c r="BM22">
        <v>0.19</v>
      </c>
      <c r="BN22">
        <v>0</v>
      </c>
      <c r="BO22">
        <v>3.64</v>
      </c>
      <c r="BP22">
        <v>0.24</v>
      </c>
      <c r="BQ22">
        <v>1.94</v>
      </c>
      <c r="BR22">
        <v>2.11</v>
      </c>
      <c r="BS22">
        <v>1.56</v>
      </c>
      <c r="BT22">
        <v>2.5942379999999998</v>
      </c>
      <c r="BU22">
        <v>1.292867</v>
      </c>
      <c r="BV22">
        <v>2.2664059999999999</v>
      </c>
      <c r="BW22">
        <v>1.872044</v>
      </c>
      <c r="BX22">
        <v>0.944079</v>
      </c>
      <c r="BY22">
        <v>2.5857320000000001</v>
      </c>
      <c r="BZ22">
        <v>1.279075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4.5784710000000004</v>
      </c>
      <c r="CK22">
        <v>0.90098199999999995</v>
      </c>
      <c r="CL22">
        <v>1.8673630000000001</v>
      </c>
      <c r="CM22">
        <v>3.3835130000000002</v>
      </c>
      <c r="CN22">
        <v>3.4131680000000002</v>
      </c>
      <c r="CO22">
        <v>2.840859</v>
      </c>
      <c r="CP22">
        <v>4.102703</v>
      </c>
      <c r="CQ22">
        <v>3.4131680000000002</v>
      </c>
      <c r="CR22">
        <v>0.80524499999999999</v>
      </c>
      <c r="CS22">
        <v>2.6914389999999999</v>
      </c>
      <c r="CT22">
        <v>0</v>
      </c>
      <c r="CU22">
        <v>0</v>
      </c>
      <c r="CV22">
        <v>0</v>
      </c>
      <c r="CW22">
        <v>0.92514300000000005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65.926495000000003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331.33146299999999</v>
      </c>
      <c r="L23">
        <v>421.63723499999998</v>
      </c>
      <c r="M23">
        <v>89.518784999999994</v>
      </c>
      <c r="N23">
        <v>114.78770799999999</v>
      </c>
      <c r="O23">
        <v>60.112765000000003</v>
      </c>
      <c r="P23">
        <v>92.712497999999997</v>
      </c>
      <c r="Q23">
        <v>20.491724999999999</v>
      </c>
      <c r="R23">
        <v>40.622701999999997</v>
      </c>
      <c r="S23">
        <v>25.342362000000001</v>
      </c>
      <c r="T23">
        <v>0.53956000000000004</v>
      </c>
      <c r="U23">
        <v>336.23741200000001</v>
      </c>
      <c r="V23">
        <v>19.973355000000002</v>
      </c>
      <c r="W23">
        <v>33.529134999999997</v>
      </c>
      <c r="X23">
        <v>142.131305</v>
      </c>
      <c r="Y23">
        <v>0</v>
      </c>
      <c r="Z23">
        <v>6.3145860000000003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8.0280629999999995</v>
      </c>
      <c r="AG23">
        <v>40.937803000000002</v>
      </c>
      <c r="AH23">
        <v>17.418555999999999</v>
      </c>
      <c r="AI23">
        <v>0</v>
      </c>
      <c r="AJ23">
        <v>0</v>
      </c>
      <c r="AK23">
        <v>25.586493999999998</v>
      </c>
      <c r="AL23">
        <v>0</v>
      </c>
      <c r="AM23">
        <v>15.748524</v>
      </c>
      <c r="AN23">
        <v>0.75485899999999995</v>
      </c>
      <c r="AO23">
        <v>0</v>
      </c>
      <c r="AP23">
        <v>0</v>
      </c>
      <c r="AQ23">
        <v>0</v>
      </c>
      <c r="AR23">
        <v>45.739272</v>
      </c>
      <c r="AS23">
        <v>30.733129000000002</v>
      </c>
      <c r="AT23">
        <v>10.837063000000001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66.105188999999996</v>
      </c>
      <c r="BA23">
        <f t="shared" si="1"/>
        <v>1997.1715479999998</v>
      </c>
      <c r="BD23">
        <v>7.52</v>
      </c>
      <c r="BE23">
        <v>1.88</v>
      </c>
      <c r="BF23">
        <v>0</v>
      </c>
      <c r="BG23">
        <v>1.77</v>
      </c>
      <c r="BH23">
        <v>0</v>
      </c>
      <c r="BI23">
        <v>0.51</v>
      </c>
      <c r="BJ23">
        <v>1.9</v>
      </c>
      <c r="BK23">
        <v>0.91</v>
      </c>
      <c r="BL23">
        <v>0</v>
      </c>
      <c r="BM23">
        <v>0.19</v>
      </c>
      <c r="BN23">
        <v>0</v>
      </c>
      <c r="BO23">
        <v>3.64</v>
      </c>
      <c r="BP23">
        <v>0.24</v>
      </c>
      <c r="BQ23">
        <v>1.94</v>
      </c>
      <c r="BR23">
        <v>2.11</v>
      </c>
      <c r="BS23">
        <v>1.56</v>
      </c>
      <c r="BT23">
        <v>2.5942379999999998</v>
      </c>
      <c r="BU23">
        <v>1.292867</v>
      </c>
      <c r="BV23">
        <v>2.3057759999999998</v>
      </c>
      <c r="BW23">
        <v>1.872044</v>
      </c>
      <c r="BX23">
        <v>0.944079</v>
      </c>
      <c r="BY23">
        <v>2.5857320000000001</v>
      </c>
      <c r="BZ23">
        <v>1.279075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4.5784710000000004</v>
      </c>
      <c r="CK23">
        <v>0.90098199999999995</v>
      </c>
      <c r="CL23">
        <v>1.8673630000000001</v>
      </c>
      <c r="CM23">
        <v>3.3835130000000002</v>
      </c>
      <c r="CN23">
        <v>3.4131680000000002</v>
      </c>
      <c r="CO23">
        <v>2.840859</v>
      </c>
      <c r="CP23">
        <v>4.102703</v>
      </c>
      <c r="CQ23">
        <v>3.4131680000000002</v>
      </c>
      <c r="CR23">
        <v>0.80524499999999999</v>
      </c>
      <c r="CS23">
        <v>2.6914389999999999</v>
      </c>
      <c r="CT23">
        <v>0</v>
      </c>
      <c r="CU23">
        <v>0</v>
      </c>
      <c r="CV23">
        <v>0.139324</v>
      </c>
      <c r="CW23">
        <v>0.92514300000000005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66.105188999999996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331.33146299999999</v>
      </c>
      <c r="L24">
        <v>421.63723499999998</v>
      </c>
      <c r="M24">
        <v>89.518784999999994</v>
      </c>
      <c r="N24">
        <v>114.78770799999999</v>
      </c>
      <c r="O24">
        <v>60.112765000000003</v>
      </c>
      <c r="P24">
        <v>92.712497999999997</v>
      </c>
      <c r="Q24">
        <v>20.491724999999999</v>
      </c>
      <c r="R24">
        <v>40.622701999999997</v>
      </c>
      <c r="S24">
        <v>25.342362000000001</v>
      </c>
      <c r="T24">
        <v>0.53956000000000004</v>
      </c>
      <c r="U24">
        <v>336.23741200000001</v>
      </c>
      <c r="V24">
        <v>19.973355000000002</v>
      </c>
      <c r="W24">
        <v>33.529134999999997</v>
      </c>
      <c r="X24">
        <v>142.131305</v>
      </c>
      <c r="Y24">
        <v>0</v>
      </c>
      <c r="Z24">
        <v>6.3145860000000003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8.0280629999999995</v>
      </c>
      <c r="AG24">
        <v>40.937803000000002</v>
      </c>
      <c r="AH24">
        <v>18.830870999999998</v>
      </c>
      <c r="AI24">
        <v>0</v>
      </c>
      <c r="AJ24">
        <v>0</v>
      </c>
      <c r="AK24">
        <v>25.586493999999998</v>
      </c>
      <c r="AL24">
        <v>0</v>
      </c>
      <c r="AM24">
        <v>15.748524</v>
      </c>
      <c r="AN24">
        <v>0.75485899999999995</v>
      </c>
      <c r="AO24">
        <v>0</v>
      </c>
      <c r="AP24">
        <v>0</v>
      </c>
      <c r="AQ24">
        <v>13.483753999999999</v>
      </c>
      <c r="AR24">
        <v>45.739272</v>
      </c>
      <c r="AS24">
        <v>30.733129000000002</v>
      </c>
      <c r="AT24">
        <v>10.837063000000001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66.118122</v>
      </c>
      <c r="BA24">
        <f t="shared" si="1"/>
        <v>2012.0805499999999</v>
      </c>
      <c r="BD24">
        <v>7.52</v>
      </c>
      <c r="BE24">
        <v>1.88</v>
      </c>
      <c r="BF24">
        <v>0</v>
      </c>
      <c r="BG24">
        <v>1.77</v>
      </c>
      <c r="BH24">
        <v>0</v>
      </c>
      <c r="BI24">
        <v>0.51</v>
      </c>
      <c r="BJ24">
        <v>1.9</v>
      </c>
      <c r="BK24">
        <v>0.91</v>
      </c>
      <c r="BL24">
        <v>0</v>
      </c>
      <c r="BM24">
        <v>0.19</v>
      </c>
      <c r="BN24">
        <v>0</v>
      </c>
      <c r="BO24">
        <v>3.64</v>
      </c>
      <c r="BP24">
        <v>0.24</v>
      </c>
      <c r="BQ24">
        <v>1.94</v>
      </c>
      <c r="BR24">
        <v>2.11</v>
      </c>
      <c r="BS24">
        <v>1.56</v>
      </c>
      <c r="BT24">
        <v>2.5942379999999998</v>
      </c>
      <c r="BU24">
        <v>1.292867</v>
      </c>
      <c r="BV24">
        <v>2.3079909999999999</v>
      </c>
      <c r="BW24">
        <v>1.872044</v>
      </c>
      <c r="BX24">
        <v>0.944079</v>
      </c>
      <c r="BY24">
        <v>2.5857320000000001</v>
      </c>
      <c r="BZ24">
        <v>1.279075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4.5784710000000004</v>
      </c>
      <c r="CK24">
        <v>0.90098199999999995</v>
      </c>
      <c r="CL24">
        <v>1.8673630000000001</v>
      </c>
      <c r="CM24">
        <v>3.3835130000000002</v>
      </c>
      <c r="CN24">
        <v>3.4131680000000002</v>
      </c>
      <c r="CO24">
        <v>2.840859</v>
      </c>
      <c r="CP24">
        <v>4.102703</v>
      </c>
      <c r="CQ24">
        <v>3.4131680000000002</v>
      </c>
      <c r="CR24">
        <v>0.80524499999999999</v>
      </c>
      <c r="CS24">
        <v>2.6914389999999999</v>
      </c>
      <c r="CT24">
        <v>0</v>
      </c>
      <c r="CU24">
        <v>0</v>
      </c>
      <c r="CV24">
        <v>0.15004200000000001</v>
      </c>
      <c r="CW24">
        <v>0.92514300000000005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66.118122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330.078913</v>
      </c>
      <c r="L25">
        <v>421.63723499999998</v>
      </c>
      <c r="M25">
        <v>89.518784999999994</v>
      </c>
      <c r="N25">
        <v>114.78770799999999</v>
      </c>
      <c r="O25">
        <v>60.112765000000003</v>
      </c>
      <c r="P25">
        <v>92.712497999999997</v>
      </c>
      <c r="Q25">
        <v>20.491724999999999</v>
      </c>
      <c r="R25">
        <v>40.208396999999998</v>
      </c>
      <c r="S25">
        <v>25.294187000000001</v>
      </c>
      <c r="T25">
        <v>0.53956000000000004</v>
      </c>
      <c r="U25">
        <v>336.23741200000001</v>
      </c>
      <c r="V25">
        <v>19.973355000000002</v>
      </c>
      <c r="W25">
        <v>33.529134999999997</v>
      </c>
      <c r="X25">
        <v>142.131305</v>
      </c>
      <c r="Y25">
        <v>0</v>
      </c>
      <c r="Z25">
        <v>6.3145860000000003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8.0280629999999995</v>
      </c>
      <c r="AG25">
        <v>40.937803000000002</v>
      </c>
      <c r="AH25">
        <v>42.369461000000001</v>
      </c>
      <c r="AI25">
        <v>0</v>
      </c>
      <c r="AJ25">
        <v>0</v>
      </c>
      <c r="AK25">
        <v>25.586493999999998</v>
      </c>
      <c r="AL25">
        <v>0</v>
      </c>
      <c r="AM25">
        <v>15.748524</v>
      </c>
      <c r="AN25">
        <v>0.75485899999999995</v>
      </c>
      <c r="AO25">
        <v>0</v>
      </c>
      <c r="AP25">
        <v>0</v>
      </c>
      <c r="AQ25">
        <v>40.451259999999998</v>
      </c>
      <c r="AR25">
        <v>45.739272</v>
      </c>
      <c r="AS25">
        <v>30.733129000000002</v>
      </c>
      <c r="AT25">
        <v>10.837063000000001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66.388417999999987</v>
      </c>
      <c r="BA25">
        <f t="shared" si="1"/>
        <v>2061.141912</v>
      </c>
      <c r="BD25">
        <v>7.52</v>
      </c>
      <c r="BE25">
        <v>1.88</v>
      </c>
      <c r="BF25">
        <v>0</v>
      </c>
      <c r="BG25">
        <v>1.77</v>
      </c>
      <c r="BH25">
        <v>0</v>
      </c>
      <c r="BI25">
        <v>0.51</v>
      </c>
      <c r="BJ25">
        <v>1.9</v>
      </c>
      <c r="BK25">
        <v>0.91</v>
      </c>
      <c r="BL25">
        <v>0</v>
      </c>
      <c r="BM25">
        <v>0.19</v>
      </c>
      <c r="BN25">
        <v>0</v>
      </c>
      <c r="BO25">
        <v>3.64</v>
      </c>
      <c r="BP25">
        <v>0.24</v>
      </c>
      <c r="BQ25">
        <v>1.94</v>
      </c>
      <c r="BR25">
        <v>2.11</v>
      </c>
      <c r="BS25">
        <v>1.56</v>
      </c>
      <c r="BT25">
        <v>2.5942379999999998</v>
      </c>
      <c r="BU25">
        <v>1.292867</v>
      </c>
      <c r="BV25">
        <v>2.3079909999999999</v>
      </c>
      <c r="BW25">
        <v>1.872044</v>
      </c>
      <c r="BX25">
        <v>0.944079</v>
      </c>
      <c r="BY25">
        <v>2.5857320000000001</v>
      </c>
      <c r="BZ25">
        <v>1.279075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4.5784710000000004</v>
      </c>
      <c r="CK25">
        <v>0.90098199999999995</v>
      </c>
      <c r="CL25">
        <v>1.8673630000000001</v>
      </c>
      <c r="CM25">
        <v>3.3835130000000002</v>
      </c>
      <c r="CN25">
        <v>3.4131680000000002</v>
      </c>
      <c r="CO25">
        <v>2.9236019999999998</v>
      </c>
      <c r="CP25">
        <v>4.102703</v>
      </c>
      <c r="CQ25">
        <v>3.4131680000000002</v>
      </c>
      <c r="CR25">
        <v>0.80524499999999999</v>
      </c>
      <c r="CS25">
        <v>2.6914389999999999</v>
      </c>
      <c r="CT25">
        <v>0</v>
      </c>
      <c r="CU25">
        <v>0</v>
      </c>
      <c r="CV25">
        <v>0.33759499999999998</v>
      </c>
      <c r="CW25">
        <v>0.92514300000000005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66.388417999999987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330.078913</v>
      </c>
      <c r="L26">
        <v>421.63723499999998</v>
      </c>
      <c r="M26">
        <v>89.518784999999994</v>
      </c>
      <c r="N26">
        <v>114.78770799999999</v>
      </c>
      <c r="O26">
        <v>60.112765000000003</v>
      </c>
      <c r="P26">
        <v>92.712497999999997</v>
      </c>
      <c r="Q26">
        <v>20.491724999999999</v>
      </c>
      <c r="R26">
        <v>40.208396999999998</v>
      </c>
      <c r="S26">
        <v>25.294187000000001</v>
      </c>
      <c r="T26">
        <v>0.53956000000000004</v>
      </c>
      <c r="U26">
        <v>336.23741200000001</v>
      </c>
      <c r="V26">
        <v>19.973355000000002</v>
      </c>
      <c r="W26">
        <v>33.529134999999997</v>
      </c>
      <c r="X26">
        <v>142.131305</v>
      </c>
      <c r="Y26">
        <v>0</v>
      </c>
      <c r="Z26">
        <v>6.3145860000000003</v>
      </c>
      <c r="AA26">
        <v>3.6535920000000002</v>
      </c>
      <c r="AB26">
        <v>3.342778</v>
      </c>
      <c r="AC26">
        <v>0</v>
      </c>
      <c r="AD26">
        <v>0</v>
      </c>
      <c r="AE26">
        <v>0</v>
      </c>
      <c r="AF26">
        <v>8.0280629999999995</v>
      </c>
      <c r="AG26">
        <v>40.937803000000002</v>
      </c>
      <c r="AH26">
        <v>42.369461000000001</v>
      </c>
      <c r="AI26">
        <v>0</v>
      </c>
      <c r="AJ26">
        <v>0</v>
      </c>
      <c r="AK26">
        <v>25.586493999999998</v>
      </c>
      <c r="AL26">
        <v>0</v>
      </c>
      <c r="AM26">
        <v>15.748524</v>
      </c>
      <c r="AN26">
        <v>0.75485899999999995</v>
      </c>
      <c r="AO26">
        <v>0</v>
      </c>
      <c r="AP26">
        <v>0.24684900000000001</v>
      </c>
      <c r="AQ26">
        <v>40.451259999999998</v>
      </c>
      <c r="AR26">
        <v>45.739272</v>
      </c>
      <c r="AS26">
        <v>30.733129000000002</v>
      </c>
      <c r="AT26">
        <v>10.837063000000001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66.857135</v>
      </c>
      <c r="BA26">
        <f t="shared" si="1"/>
        <v>2068.8538480000002</v>
      </c>
      <c r="BD26">
        <v>7.52</v>
      </c>
      <c r="BE26">
        <v>1.88</v>
      </c>
      <c r="BF26">
        <v>0</v>
      </c>
      <c r="BG26">
        <v>1.77</v>
      </c>
      <c r="BH26">
        <v>0</v>
      </c>
      <c r="BI26">
        <v>0.53</v>
      </c>
      <c r="BJ26">
        <v>1.94</v>
      </c>
      <c r="BK26">
        <v>0.91</v>
      </c>
      <c r="BL26">
        <v>0</v>
      </c>
      <c r="BM26">
        <v>0.19</v>
      </c>
      <c r="BN26">
        <v>0</v>
      </c>
      <c r="BO26">
        <v>3.64</v>
      </c>
      <c r="BP26">
        <v>0.24</v>
      </c>
      <c r="BQ26">
        <v>1.94</v>
      </c>
      <c r="BR26">
        <v>2.11</v>
      </c>
      <c r="BS26">
        <v>1.56</v>
      </c>
      <c r="BT26">
        <v>2.5942379999999998</v>
      </c>
      <c r="BU26">
        <v>1.292867</v>
      </c>
      <c r="BV26">
        <v>2.3079909999999999</v>
      </c>
      <c r="BW26">
        <v>1.872044</v>
      </c>
      <c r="BX26">
        <v>0.944079</v>
      </c>
      <c r="BY26">
        <v>2.5857320000000001</v>
      </c>
      <c r="BZ26">
        <v>1.279075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4.5784710000000004</v>
      </c>
      <c r="CK26">
        <v>0.90098199999999995</v>
      </c>
      <c r="CL26">
        <v>1.8673630000000001</v>
      </c>
      <c r="CM26">
        <v>3.3835130000000002</v>
      </c>
      <c r="CN26">
        <v>3.4131680000000002</v>
      </c>
      <c r="CO26">
        <v>3.006345</v>
      </c>
      <c r="CP26">
        <v>4.102703</v>
      </c>
      <c r="CQ26">
        <v>3.4131680000000002</v>
      </c>
      <c r="CR26">
        <v>0.80524499999999999</v>
      </c>
      <c r="CS26">
        <v>2.6914389999999999</v>
      </c>
      <c r="CT26">
        <v>0</v>
      </c>
      <c r="CU26">
        <v>0.32597399999999999</v>
      </c>
      <c r="CV26">
        <v>0.33759499999999998</v>
      </c>
      <c r="CW26">
        <v>0.92514300000000005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66.857135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330.078913</v>
      </c>
      <c r="L27">
        <v>421.63723499999998</v>
      </c>
      <c r="M27">
        <v>89.518784999999994</v>
      </c>
      <c r="N27">
        <v>114.78770799999999</v>
      </c>
      <c r="O27">
        <v>60.112765000000003</v>
      </c>
      <c r="P27">
        <v>92.712497999999997</v>
      </c>
      <c r="Q27">
        <v>20.491724999999999</v>
      </c>
      <c r="R27">
        <v>40.208396999999998</v>
      </c>
      <c r="S27">
        <v>25.091851999999999</v>
      </c>
      <c r="T27">
        <v>0.53956000000000004</v>
      </c>
      <c r="U27">
        <v>336.23741200000001</v>
      </c>
      <c r="V27">
        <v>19.973355000000002</v>
      </c>
      <c r="W27">
        <v>33.529134999999997</v>
      </c>
      <c r="X27">
        <v>142.131305</v>
      </c>
      <c r="Y27">
        <v>0</v>
      </c>
      <c r="Z27">
        <v>6.3145860000000003</v>
      </c>
      <c r="AA27">
        <v>13.472619999999999</v>
      </c>
      <c r="AB27">
        <v>13.103688999999999</v>
      </c>
      <c r="AC27">
        <v>7.6253529999999996</v>
      </c>
      <c r="AD27">
        <v>9.0856080000000006</v>
      </c>
      <c r="AE27">
        <v>0</v>
      </c>
      <c r="AF27">
        <v>8.0280629999999995</v>
      </c>
      <c r="AG27">
        <v>40.937803000000002</v>
      </c>
      <c r="AH27">
        <v>69.674223999999995</v>
      </c>
      <c r="AI27">
        <v>3.8115209999999999</v>
      </c>
      <c r="AJ27">
        <v>0</v>
      </c>
      <c r="AK27">
        <v>25.586493999999998</v>
      </c>
      <c r="AL27">
        <v>0</v>
      </c>
      <c r="AM27">
        <v>15.748524</v>
      </c>
      <c r="AN27">
        <v>0.75485899999999995</v>
      </c>
      <c r="AO27">
        <v>0</v>
      </c>
      <c r="AP27">
        <v>0.24684900000000001</v>
      </c>
      <c r="AQ27">
        <v>40.451259999999998</v>
      </c>
      <c r="AR27">
        <v>50.525939999999999</v>
      </c>
      <c r="AS27">
        <v>31.495235000000001</v>
      </c>
      <c r="AT27">
        <v>10.837063000000001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68.825645000000009</v>
      </c>
      <c r="BA27">
        <f t="shared" si="1"/>
        <v>2143.5759810000004</v>
      </c>
      <c r="BD27">
        <v>7.52</v>
      </c>
      <c r="BE27">
        <v>1.88</v>
      </c>
      <c r="BF27">
        <v>0</v>
      </c>
      <c r="BG27">
        <v>1.77</v>
      </c>
      <c r="BH27">
        <v>1.28</v>
      </c>
      <c r="BI27">
        <v>0.54</v>
      </c>
      <c r="BJ27">
        <v>1.94</v>
      </c>
      <c r="BK27">
        <v>0.91</v>
      </c>
      <c r="BL27">
        <v>0</v>
      </c>
      <c r="BM27">
        <v>0.19</v>
      </c>
      <c r="BN27">
        <v>0</v>
      </c>
      <c r="BO27">
        <v>3.64</v>
      </c>
      <c r="BP27">
        <v>0.24</v>
      </c>
      <c r="BQ27">
        <v>1.94</v>
      </c>
      <c r="BR27">
        <v>2.11</v>
      </c>
      <c r="BS27">
        <v>1.56</v>
      </c>
      <c r="BT27">
        <v>2.5942379999999998</v>
      </c>
      <c r="BU27">
        <v>1.292867</v>
      </c>
      <c r="BV27">
        <v>2.3079909999999999</v>
      </c>
      <c r="BW27">
        <v>1.872044</v>
      </c>
      <c r="BX27">
        <v>0.944079</v>
      </c>
      <c r="BY27">
        <v>2.5857320000000001</v>
      </c>
      <c r="BZ27">
        <v>1.279075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4.5784710000000004</v>
      </c>
      <c r="CK27">
        <v>0.90098199999999995</v>
      </c>
      <c r="CL27">
        <v>1.8673630000000001</v>
      </c>
      <c r="CM27">
        <v>3.3835130000000002</v>
      </c>
      <c r="CN27">
        <v>3.4131680000000002</v>
      </c>
      <c r="CO27">
        <v>3.089089</v>
      </c>
      <c r="CP27">
        <v>4.102703</v>
      </c>
      <c r="CQ27">
        <v>3.4131680000000002</v>
      </c>
      <c r="CR27">
        <v>0.80524499999999999</v>
      </c>
      <c r="CS27">
        <v>2.6914389999999999</v>
      </c>
      <c r="CT27">
        <v>5.2766E-2</v>
      </c>
      <c r="CU27">
        <v>0.651949</v>
      </c>
      <c r="CV27">
        <v>0.55462</v>
      </c>
      <c r="CW27">
        <v>0.92514300000000005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68.825645000000009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330.078913</v>
      </c>
      <c r="L28">
        <v>421.63723499999998</v>
      </c>
      <c r="M28">
        <v>89.518784999999994</v>
      </c>
      <c r="N28">
        <v>114.78770799999999</v>
      </c>
      <c r="O28">
        <v>60.112765000000003</v>
      </c>
      <c r="P28">
        <v>92.712497999999997</v>
      </c>
      <c r="Q28">
        <v>20.491724999999999</v>
      </c>
      <c r="R28">
        <v>40.208396999999998</v>
      </c>
      <c r="S28">
        <v>25.091851999999999</v>
      </c>
      <c r="T28">
        <v>0.53956000000000004</v>
      </c>
      <c r="U28">
        <v>336.23741200000001</v>
      </c>
      <c r="V28">
        <v>19.973355000000002</v>
      </c>
      <c r="W28">
        <v>33.529134999999997</v>
      </c>
      <c r="X28">
        <v>142.131305</v>
      </c>
      <c r="Y28">
        <v>0</v>
      </c>
      <c r="Z28">
        <v>6.3145860000000003</v>
      </c>
      <c r="AA28">
        <v>17.126211999999999</v>
      </c>
      <c r="AB28">
        <v>26.341089</v>
      </c>
      <c r="AC28">
        <v>15.250707</v>
      </c>
      <c r="AD28">
        <v>18.171216999999999</v>
      </c>
      <c r="AE28">
        <v>0</v>
      </c>
      <c r="AF28">
        <v>8.0280629999999995</v>
      </c>
      <c r="AG28">
        <v>40.937803000000002</v>
      </c>
      <c r="AH28">
        <v>92.930351000000002</v>
      </c>
      <c r="AI28">
        <v>16.516590000000001</v>
      </c>
      <c r="AJ28">
        <v>0</v>
      </c>
      <c r="AK28">
        <v>25.586493999999998</v>
      </c>
      <c r="AL28">
        <v>0</v>
      </c>
      <c r="AM28">
        <v>15.748524</v>
      </c>
      <c r="AN28">
        <v>0.75485899999999995</v>
      </c>
      <c r="AO28">
        <v>0</v>
      </c>
      <c r="AP28">
        <v>0.24684900000000001</v>
      </c>
      <c r="AQ28">
        <v>40.451259999999998</v>
      </c>
      <c r="AR28">
        <v>50.525939999999999</v>
      </c>
      <c r="AS28">
        <v>31.495235000000001</v>
      </c>
      <c r="AT28">
        <v>10.837063000000001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68.713863999999987</v>
      </c>
      <c r="BA28">
        <f t="shared" si="1"/>
        <v>2213.0273509999997</v>
      </c>
      <c r="BD28">
        <v>7.52</v>
      </c>
      <c r="BE28">
        <v>1.88</v>
      </c>
      <c r="BF28">
        <v>0</v>
      </c>
      <c r="BG28">
        <v>1.77</v>
      </c>
      <c r="BH28">
        <v>0</v>
      </c>
      <c r="BI28">
        <v>0.54</v>
      </c>
      <c r="BJ28">
        <v>1.94</v>
      </c>
      <c r="BK28">
        <v>0.91</v>
      </c>
      <c r="BL28">
        <v>0</v>
      </c>
      <c r="BM28">
        <v>0.19</v>
      </c>
      <c r="BN28">
        <v>0</v>
      </c>
      <c r="BO28">
        <v>3.64</v>
      </c>
      <c r="BP28">
        <v>0.24</v>
      </c>
      <c r="BQ28">
        <v>1.94</v>
      </c>
      <c r="BR28">
        <v>2.11</v>
      </c>
      <c r="BS28">
        <v>1.56</v>
      </c>
      <c r="BT28">
        <v>2.5942379999999998</v>
      </c>
      <c r="BU28">
        <v>1.292867</v>
      </c>
      <c r="BV28">
        <v>2.3079909999999999</v>
      </c>
      <c r="BW28">
        <v>1.872044</v>
      </c>
      <c r="BX28">
        <v>0.944079</v>
      </c>
      <c r="BY28">
        <v>2.5857320000000001</v>
      </c>
      <c r="BZ28">
        <v>1.279075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4.5784710000000004</v>
      </c>
      <c r="CK28">
        <v>0.90098199999999995</v>
      </c>
      <c r="CL28">
        <v>1.8673630000000001</v>
      </c>
      <c r="CM28">
        <v>3.3835130000000002</v>
      </c>
      <c r="CN28">
        <v>3.4131680000000002</v>
      </c>
      <c r="CO28">
        <v>3.089089</v>
      </c>
      <c r="CP28">
        <v>4.102703</v>
      </c>
      <c r="CQ28">
        <v>3.4131680000000002</v>
      </c>
      <c r="CR28">
        <v>0.80524499999999999</v>
      </c>
      <c r="CS28">
        <v>2.6914389999999999</v>
      </c>
      <c r="CT28">
        <v>0.477881</v>
      </c>
      <c r="CU28">
        <v>1.21018</v>
      </c>
      <c r="CV28">
        <v>0.73949299999999996</v>
      </c>
      <c r="CW28">
        <v>0.92514300000000005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68.713863999999987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330.078913</v>
      </c>
      <c r="L29">
        <v>421.63723499999998</v>
      </c>
      <c r="M29">
        <v>89.518784999999994</v>
      </c>
      <c r="N29">
        <v>114.78770799999999</v>
      </c>
      <c r="O29">
        <v>60.112765000000003</v>
      </c>
      <c r="P29">
        <v>92.712497999999997</v>
      </c>
      <c r="Q29">
        <v>20.491724999999999</v>
      </c>
      <c r="R29">
        <v>40.208396999999998</v>
      </c>
      <c r="S29">
        <v>25.091851999999999</v>
      </c>
      <c r="T29">
        <v>0.53956000000000004</v>
      </c>
      <c r="U29">
        <v>336.23741200000001</v>
      </c>
      <c r="V29">
        <v>19.973355000000002</v>
      </c>
      <c r="W29">
        <v>33.529134999999997</v>
      </c>
      <c r="X29">
        <v>142.131305</v>
      </c>
      <c r="Y29">
        <v>0</v>
      </c>
      <c r="Z29">
        <v>12.629173</v>
      </c>
      <c r="AA29">
        <v>27.073117</v>
      </c>
      <c r="AB29">
        <v>39.631973000000002</v>
      </c>
      <c r="AC29">
        <v>29.005573999999999</v>
      </c>
      <c r="AD29">
        <v>27.256824999999999</v>
      </c>
      <c r="AE29">
        <v>0</v>
      </c>
      <c r="AF29">
        <v>16.643545</v>
      </c>
      <c r="AG29">
        <v>40.937803000000002</v>
      </c>
      <c r="AH29">
        <v>116.280631</v>
      </c>
      <c r="AI29">
        <v>16.516590000000001</v>
      </c>
      <c r="AJ29">
        <v>0</v>
      </c>
      <c r="AK29">
        <v>25.586493999999998</v>
      </c>
      <c r="AL29">
        <v>0</v>
      </c>
      <c r="AM29">
        <v>15.748524</v>
      </c>
      <c r="AN29">
        <v>0.75485899999999995</v>
      </c>
      <c r="AO29">
        <v>0</v>
      </c>
      <c r="AP29">
        <v>0.24684900000000001</v>
      </c>
      <c r="AQ29">
        <v>40.451259999999998</v>
      </c>
      <c r="AR29">
        <v>45.739272</v>
      </c>
      <c r="AS29">
        <v>31.495235000000001</v>
      </c>
      <c r="AT29">
        <v>10.837063000000001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69.551828</v>
      </c>
      <c r="BA29">
        <f t="shared" si="1"/>
        <v>2293.4372600000002</v>
      </c>
      <c r="BD29">
        <v>7.52</v>
      </c>
      <c r="BE29">
        <v>1.88</v>
      </c>
      <c r="BF29">
        <v>0</v>
      </c>
      <c r="BG29">
        <v>1.77</v>
      </c>
      <c r="BH29">
        <v>0</v>
      </c>
      <c r="BI29">
        <v>0.54</v>
      </c>
      <c r="BJ29">
        <v>1.94</v>
      </c>
      <c r="BK29">
        <v>0.91</v>
      </c>
      <c r="BL29">
        <v>0</v>
      </c>
      <c r="BM29">
        <v>0.19</v>
      </c>
      <c r="BN29">
        <v>0</v>
      </c>
      <c r="BO29">
        <v>3.64</v>
      </c>
      <c r="BP29">
        <v>0.24</v>
      </c>
      <c r="BQ29">
        <v>1.94</v>
      </c>
      <c r="BR29">
        <v>2.11</v>
      </c>
      <c r="BS29">
        <v>1.56</v>
      </c>
      <c r="BT29">
        <v>2.5942379999999998</v>
      </c>
      <c r="BU29">
        <v>1.292867</v>
      </c>
      <c r="BV29">
        <v>2.3079909999999999</v>
      </c>
      <c r="BW29">
        <v>1.872044</v>
      </c>
      <c r="BX29">
        <v>0.944079</v>
      </c>
      <c r="BY29">
        <v>2.5857320000000001</v>
      </c>
      <c r="BZ29">
        <v>1.279075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4.5784710000000004</v>
      </c>
      <c r="CK29">
        <v>0.90098199999999995</v>
      </c>
      <c r="CL29">
        <v>1.8673630000000001</v>
      </c>
      <c r="CM29">
        <v>3.3835130000000002</v>
      </c>
      <c r="CN29">
        <v>3.4131680000000002</v>
      </c>
      <c r="CO29">
        <v>3.089089</v>
      </c>
      <c r="CP29">
        <v>4.102703</v>
      </c>
      <c r="CQ29">
        <v>3.4131680000000002</v>
      </c>
      <c r="CR29">
        <v>0.80524499999999999</v>
      </c>
      <c r="CS29">
        <v>2.6914389999999999</v>
      </c>
      <c r="CT29">
        <v>0.95576099999999997</v>
      </c>
      <c r="CU29">
        <v>1.385391</v>
      </c>
      <c r="CV29">
        <v>0.92436600000000002</v>
      </c>
      <c r="CW29">
        <v>0.92514300000000005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69.551828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330.078913</v>
      </c>
      <c r="L30">
        <v>421.63723499999998</v>
      </c>
      <c r="M30">
        <v>89.518784999999994</v>
      </c>
      <c r="N30">
        <v>114.78770799999999</v>
      </c>
      <c r="O30">
        <v>60.112765000000003</v>
      </c>
      <c r="P30">
        <v>92.712497999999997</v>
      </c>
      <c r="Q30">
        <v>20.491724999999999</v>
      </c>
      <c r="R30">
        <v>40.208396999999998</v>
      </c>
      <c r="S30">
        <v>25.091851999999999</v>
      </c>
      <c r="T30">
        <v>0.53956000000000004</v>
      </c>
      <c r="U30">
        <v>336.23741200000001</v>
      </c>
      <c r="V30">
        <v>19.973355000000002</v>
      </c>
      <c r="W30">
        <v>33.529134999999997</v>
      </c>
      <c r="X30">
        <v>142.131305</v>
      </c>
      <c r="Y30">
        <v>0</v>
      </c>
      <c r="Z30">
        <v>12.629173</v>
      </c>
      <c r="AA30">
        <v>27.073117</v>
      </c>
      <c r="AB30">
        <v>39.631973000000002</v>
      </c>
      <c r="AC30">
        <v>29.005573999999999</v>
      </c>
      <c r="AD30">
        <v>27.256824999999999</v>
      </c>
      <c r="AE30">
        <v>0</v>
      </c>
      <c r="AF30">
        <v>16.643545</v>
      </c>
      <c r="AG30">
        <v>40.937803000000002</v>
      </c>
      <c r="AH30">
        <v>116.280631</v>
      </c>
      <c r="AI30">
        <v>16.516590000000001</v>
      </c>
      <c r="AJ30">
        <v>0</v>
      </c>
      <c r="AK30">
        <v>25.586493999999998</v>
      </c>
      <c r="AL30">
        <v>0</v>
      </c>
      <c r="AM30">
        <v>15.748524</v>
      </c>
      <c r="AN30">
        <v>0.75485899999999995</v>
      </c>
      <c r="AO30">
        <v>0</v>
      </c>
      <c r="AP30">
        <v>0.24684900000000001</v>
      </c>
      <c r="AQ30">
        <v>40.451259999999998</v>
      </c>
      <c r="AR30">
        <v>45.739272</v>
      </c>
      <c r="AS30">
        <v>31.495235000000001</v>
      </c>
      <c r="AT30">
        <v>10.837063000000001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69.862752999999998</v>
      </c>
      <c r="BA30">
        <f t="shared" si="1"/>
        <v>2293.7481849999999</v>
      </c>
      <c r="BD30">
        <v>7.52</v>
      </c>
      <c r="BE30">
        <v>1.88</v>
      </c>
      <c r="BF30">
        <v>0</v>
      </c>
      <c r="BG30">
        <v>1.77</v>
      </c>
      <c r="BH30">
        <v>0</v>
      </c>
      <c r="BI30">
        <v>0.54</v>
      </c>
      <c r="BJ30">
        <v>1.94</v>
      </c>
      <c r="BK30">
        <v>0.91</v>
      </c>
      <c r="BL30">
        <v>0</v>
      </c>
      <c r="BM30">
        <v>0.19</v>
      </c>
      <c r="BN30">
        <v>0</v>
      </c>
      <c r="BO30">
        <v>3.64</v>
      </c>
      <c r="BP30">
        <v>0.24</v>
      </c>
      <c r="BQ30">
        <v>1.94</v>
      </c>
      <c r="BR30">
        <v>2.11</v>
      </c>
      <c r="BS30">
        <v>1.56</v>
      </c>
      <c r="BT30">
        <v>2.5942379999999998</v>
      </c>
      <c r="BU30">
        <v>1.292867</v>
      </c>
      <c r="BV30">
        <v>2.3079909999999999</v>
      </c>
      <c r="BW30">
        <v>1.872044</v>
      </c>
      <c r="BX30">
        <v>0.944079</v>
      </c>
      <c r="BY30">
        <v>2.5857320000000001</v>
      </c>
      <c r="BZ30">
        <v>1.279075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4.5784710000000004</v>
      </c>
      <c r="CK30">
        <v>0.90098199999999995</v>
      </c>
      <c r="CL30">
        <v>1.8673630000000001</v>
      </c>
      <c r="CM30">
        <v>3.3835130000000002</v>
      </c>
      <c r="CN30">
        <v>3.4131680000000002</v>
      </c>
      <c r="CO30">
        <v>3.1718320000000002</v>
      </c>
      <c r="CP30">
        <v>4.102703</v>
      </c>
      <c r="CQ30">
        <v>3.4131680000000002</v>
      </c>
      <c r="CR30">
        <v>0.80524499999999999</v>
      </c>
      <c r="CS30">
        <v>2.6914389999999999</v>
      </c>
      <c r="CT30">
        <v>0.95576099999999997</v>
      </c>
      <c r="CU30">
        <v>1.6135729999999999</v>
      </c>
      <c r="CV30">
        <v>0.92436600000000002</v>
      </c>
      <c r="CW30">
        <v>0.92514300000000005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69.862752999999998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330.078913</v>
      </c>
      <c r="L31">
        <v>421.63723499999998</v>
      </c>
      <c r="M31">
        <v>89.518784999999994</v>
      </c>
      <c r="N31">
        <v>114.78770799999999</v>
      </c>
      <c r="O31">
        <v>60.112765000000003</v>
      </c>
      <c r="P31">
        <v>92.712497999999997</v>
      </c>
      <c r="Q31">
        <v>20.491724999999999</v>
      </c>
      <c r="R31">
        <v>40.208396999999998</v>
      </c>
      <c r="S31">
        <v>25.091851999999999</v>
      </c>
      <c r="T31">
        <v>0.53956000000000004</v>
      </c>
      <c r="U31">
        <v>336.23741200000001</v>
      </c>
      <c r="V31">
        <v>19.973355000000002</v>
      </c>
      <c r="W31">
        <v>33.529134999999997</v>
      </c>
      <c r="X31">
        <v>142.131305</v>
      </c>
      <c r="Y31">
        <v>0</v>
      </c>
      <c r="Z31">
        <v>12.629173</v>
      </c>
      <c r="AA31">
        <v>27.073117</v>
      </c>
      <c r="AB31">
        <v>39.631973000000002</v>
      </c>
      <c r="AC31">
        <v>29.005573999999999</v>
      </c>
      <c r="AD31">
        <v>27.256824999999999</v>
      </c>
      <c r="AE31">
        <v>0</v>
      </c>
      <c r="AF31">
        <v>16.643545</v>
      </c>
      <c r="AG31">
        <v>40.937803000000002</v>
      </c>
      <c r="AH31">
        <v>116.280631</v>
      </c>
      <c r="AI31">
        <v>16.516590000000001</v>
      </c>
      <c r="AJ31">
        <v>0</v>
      </c>
      <c r="AK31">
        <v>25.586493999999998</v>
      </c>
      <c r="AL31">
        <v>0</v>
      </c>
      <c r="AM31">
        <v>15.748524</v>
      </c>
      <c r="AN31">
        <v>0.75485899999999995</v>
      </c>
      <c r="AO31">
        <v>0</v>
      </c>
      <c r="AP31">
        <v>0.24684900000000001</v>
      </c>
      <c r="AQ31">
        <v>40.451259999999998</v>
      </c>
      <c r="AR31">
        <v>45.739272</v>
      </c>
      <c r="AS31">
        <v>30.733129000000002</v>
      </c>
      <c r="AT31">
        <v>10.837063000000001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69.96114</v>
      </c>
      <c r="BA31">
        <f t="shared" si="1"/>
        <v>2293.0844660000002</v>
      </c>
      <c r="BD31">
        <v>7.52</v>
      </c>
      <c r="BE31">
        <v>1.88</v>
      </c>
      <c r="BF31">
        <v>0</v>
      </c>
      <c r="BG31">
        <v>1.77</v>
      </c>
      <c r="BH31">
        <v>0</v>
      </c>
      <c r="BI31">
        <v>0.52</v>
      </c>
      <c r="BJ31">
        <v>1.91</v>
      </c>
      <c r="BK31">
        <v>0.91</v>
      </c>
      <c r="BL31">
        <v>0</v>
      </c>
      <c r="BM31">
        <v>0.19</v>
      </c>
      <c r="BN31">
        <v>0</v>
      </c>
      <c r="BO31">
        <v>3.64</v>
      </c>
      <c r="BP31">
        <v>0.24</v>
      </c>
      <c r="BQ31">
        <v>1.94</v>
      </c>
      <c r="BR31">
        <v>2.11</v>
      </c>
      <c r="BS31">
        <v>1.56</v>
      </c>
      <c r="BT31">
        <v>2.5942379999999998</v>
      </c>
      <c r="BU31">
        <v>1.292867</v>
      </c>
      <c r="BV31">
        <v>2.338085</v>
      </c>
      <c r="BW31">
        <v>1.872044</v>
      </c>
      <c r="BX31">
        <v>0.944079</v>
      </c>
      <c r="BY31">
        <v>2.5857320000000001</v>
      </c>
      <c r="BZ31">
        <v>1.279075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4.5784710000000004</v>
      </c>
      <c r="CK31">
        <v>0.90098199999999995</v>
      </c>
      <c r="CL31">
        <v>1.8673630000000001</v>
      </c>
      <c r="CM31">
        <v>3.3835130000000002</v>
      </c>
      <c r="CN31">
        <v>3.4131680000000002</v>
      </c>
      <c r="CO31">
        <v>3.2901250000000002</v>
      </c>
      <c r="CP31">
        <v>4.102703</v>
      </c>
      <c r="CQ31">
        <v>3.4131680000000002</v>
      </c>
      <c r="CR31">
        <v>0.80524499999999999</v>
      </c>
      <c r="CS31">
        <v>2.6914389999999999</v>
      </c>
      <c r="CT31">
        <v>0.95576099999999997</v>
      </c>
      <c r="CU31">
        <v>1.6135729999999999</v>
      </c>
      <c r="CV31">
        <v>0.92436600000000002</v>
      </c>
      <c r="CW31">
        <v>0.92514300000000005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69.96114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330.078913</v>
      </c>
      <c r="L32">
        <v>421.63723499999998</v>
      </c>
      <c r="M32">
        <v>89.518784999999994</v>
      </c>
      <c r="N32">
        <v>114.78770799999999</v>
      </c>
      <c r="O32">
        <v>60.112765000000003</v>
      </c>
      <c r="P32">
        <v>92.712497999999997</v>
      </c>
      <c r="Q32">
        <v>20.491724999999999</v>
      </c>
      <c r="R32">
        <v>40.208396999999998</v>
      </c>
      <c r="S32">
        <v>25.091851999999999</v>
      </c>
      <c r="T32">
        <v>0.53956000000000004</v>
      </c>
      <c r="U32">
        <v>336.23741200000001</v>
      </c>
      <c r="V32">
        <v>19.973355000000002</v>
      </c>
      <c r="W32">
        <v>33.529134999999997</v>
      </c>
      <c r="X32">
        <v>142.131305</v>
      </c>
      <c r="Y32">
        <v>0</v>
      </c>
      <c r="Z32">
        <v>12.629173</v>
      </c>
      <c r="AA32">
        <v>27.073117</v>
      </c>
      <c r="AB32">
        <v>39.631973000000002</v>
      </c>
      <c r="AC32">
        <v>29.005573999999999</v>
      </c>
      <c r="AD32">
        <v>27.256824999999999</v>
      </c>
      <c r="AE32">
        <v>0</v>
      </c>
      <c r="AF32">
        <v>16.643545</v>
      </c>
      <c r="AG32">
        <v>40.937803000000002</v>
      </c>
      <c r="AH32">
        <v>116.280631</v>
      </c>
      <c r="AI32">
        <v>16.516590000000001</v>
      </c>
      <c r="AJ32">
        <v>0</v>
      </c>
      <c r="AK32">
        <v>25.586493999999998</v>
      </c>
      <c r="AL32">
        <v>0</v>
      </c>
      <c r="AM32">
        <v>15.748524</v>
      </c>
      <c r="AN32">
        <v>0.75485899999999995</v>
      </c>
      <c r="AO32">
        <v>0</v>
      </c>
      <c r="AP32">
        <v>0.24684900000000001</v>
      </c>
      <c r="AQ32">
        <v>40.451259999999998</v>
      </c>
      <c r="AR32">
        <v>45.739272</v>
      </c>
      <c r="AS32">
        <v>30.733129000000002</v>
      </c>
      <c r="AT32">
        <v>10.837063000000001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70.100140999999994</v>
      </c>
      <c r="BA32">
        <f t="shared" si="1"/>
        <v>2293.2234670000003</v>
      </c>
      <c r="BD32">
        <v>7.52</v>
      </c>
      <c r="BE32">
        <v>1.88</v>
      </c>
      <c r="BF32">
        <v>0</v>
      </c>
      <c r="BG32">
        <v>1.77</v>
      </c>
      <c r="BH32">
        <v>0</v>
      </c>
      <c r="BI32">
        <v>0.52</v>
      </c>
      <c r="BJ32">
        <v>1.91</v>
      </c>
      <c r="BK32">
        <v>0.91</v>
      </c>
      <c r="BL32">
        <v>0</v>
      </c>
      <c r="BM32">
        <v>0.19</v>
      </c>
      <c r="BN32">
        <v>0</v>
      </c>
      <c r="BO32">
        <v>3.64</v>
      </c>
      <c r="BP32">
        <v>0.24</v>
      </c>
      <c r="BQ32">
        <v>1.94</v>
      </c>
      <c r="BR32">
        <v>2.11</v>
      </c>
      <c r="BS32">
        <v>1.56</v>
      </c>
      <c r="BT32">
        <v>2.5942379999999998</v>
      </c>
      <c r="BU32">
        <v>1.292867</v>
      </c>
      <c r="BV32">
        <v>2.3391799999999998</v>
      </c>
      <c r="BW32">
        <v>1.872044</v>
      </c>
      <c r="BX32">
        <v>0.944079</v>
      </c>
      <c r="BY32">
        <v>2.5857320000000001</v>
      </c>
      <c r="BZ32">
        <v>1.279075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4.5784710000000004</v>
      </c>
      <c r="CK32">
        <v>0.90098199999999995</v>
      </c>
      <c r="CL32">
        <v>1.8673630000000001</v>
      </c>
      <c r="CM32">
        <v>3.3835130000000002</v>
      </c>
      <c r="CN32">
        <v>3.4131680000000002</v>
      </c>
      <c r="CO32">
        <v>3.4280309999999998</v>
      </c>
      <c r="CP32">
        <v>4.102703</v>
      </c>
      <c r="CQ32">
        <v>3.4131680000000002</v>
      </c>
      <c r="CR32">
        <v>0.80524499999999999</v>
      </c>
      <c r="CS32">
        <v>2.6914389999999999</v>
      </c>
      <c r="CT32">
        <v>0.95576099999999997</v>
      </c>
      <c r="CU32">
        <v>1.6135729999999999</v>
      </c>
      <c r="CV32">
        <v>0.92436600000000002</v>
      </c>
      <c r="CW32">
        <v>0.92514300000000005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70.100140999999994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330.078913</v>
      </c>
      <c r="L33">
        <v>421.63723499999998</v>
      </c>
      <c r="M33">
        <v>89.518784999999994</v>
      </c>
      <c r="N33">
        <v>114.78770799999999</v>
      </c>
      <c r="O33">
        <v>60.112765000000003</v>
      </c>
      <c r="P33">
        <v>92.712497999999997</v>
      </c>
      <c r="Q33">
        <v>20.491724999999999</v>
      </c>
      <c r="R33">
        <v>40.208396999999998</v>
      </c>
      <c r="S33">
        <v>25.091851999999999</v>
      </c>
      <c r="T33">
        <v>0.53956000000000004</v>
      </c>
      <c r="U33">
        <v>336.23741200000001</v>
      </c>
      <c r="V33">
        <v>19.973355000000002</v>
      </c>
      <c r="W33">
        <v>33.529134999999997</v>
      </c>
      <c r="X33">
        <v>142.131305</v>
      </c>
      <c r="Y33">
        <v>0</v>
      </c>
      <c r="Z33">
        <v>12.629173</v>
      </c>
      <c r="AA33">
        <v>27.073117</v>
      </c>
      <c r="AB33">
        <v>39.631973000000002</v>
      </c>
      <c r="AC33">
        <v>29.005573999999999</v>
      </c>
      <c r="AD33">
        <v>27.256824999999999</v>
      </c>
      <c r="AE33">
        <v>0</v>
      </c>
      <c r="AF33">
        <v>16.643545</v>
      </c>
      <c r="AG33">
        <v>40.937803000000002</v>
      </c>
      <c r="AH33">
        <v>116.280631</v>
      </c>
      <c r="AI33">
        <v>16.516590000000001</v>
      </c>
      <c r="AJ33">
        <v>0</v>
      </c>
      <c r="AK33">
        <v>25.586493999999998</v>
      </c>
      <c r="AL33">
        <v>0</v>
      </c>
      <c r="AM33">
        <v>15.748524</v>
      </c>
      <c r="AN33">
        <v>0.75485899999999995</v>
      </c>
      <c r="AO33">
        <v>0</v>
      </c>
      <c r="AP33">
        <v>0.24684900000000001</v>
      </c>
      <c r="AQ33">
        <v>40.451259999999998</v>
      </c>
      <c r="AR33">
        <v>50.525939999999999</v>
      </c>
      <c r="AS33">
        <v>30.733129000000002</v>
      </c>
      <c r="AT33">
        <v>10.837063000000001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69.884653999999983</v>
      </c>
      <c r="BA33">
        <f t="shared" si="1"/>
        <v>2297.7946480000005</v>
      </c>
      <c r="BD33">
        <v>7.57</v>
      </c>
      <c r="BE33">
        <v>1.88</v>
      </c>
      <c r="BF33">
        <v>0</v>
      </c>
      <c r="BG33">
        <v>1.77</v>
      </c>
      <c r="BH33">
        <v>0</v>
      </c>
      <c r="BI33">
        <v>0.52</v>
      </c>
      <c r="BJ33">
        <v>1.91</v>
      </c>
      <c r="BK33">
        <v>0.91</v>
      </c>
      <c r="BL33">
        <v>0</v>
      </c>
      <c r="BM33">
        <v>0.19</v>
      </c>
      <c r="BN33">
        <v>0</v>
      </c>
      <c r="BO33">
        <v>3.64</v>
      </c>
      <c r="BP33">
        <v>0.24</v>
      </c>
      <c r="BQ33">
        <v>1.94</v>
      </c>
      <c r="BR33">
        <v>2.11</v>
      </c>
      <c r="BS33">
        <v>1.56</v>
      </c>
      <c r="BT33">
        <v>2.5942379999999998</v>
      </c>
      <c r="BU33">
        <v>1.292867</v>
      </c>
      <c r="BV33">
        <v>2.3391799999999998</v>
      </c>
      <c r="BW33">
        <v>1.872044</v>
      </c>
      <c r="BX33">
        <v>0.944079</v>
      </c>
      <c r="BY33">
        <v>2.5857320000000001</v>
      </c>
      <c r="BZ33">
        <v>1.279075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4.5784710000000004</v>
      </c>
      <c r="CK33">
        <v>0.90098199999999995</v>
      </c>
      <c r="CL33">
        <v>1.8673630000000001</v>
      </c>
      <c r="CM33">
        <v>3.3835130000000002</v>
      </c>
      <c r="CN33">
        <v>3.4131680000000002</v>
      </c>
      <c r="CO33">
        <v>3.5659369999999999</v>
      </c>
      <c r="CP33">
        <v>4.102703</v>
      </c>
      <c r="CQ33">
        <v>3.4131680000000002</v>
      </c>
      <c r="CR33">
        <v>0.80524499999999999</v>
      </c>
      <c r="CS33">
        <v>2.6914389999999999</v>
      </c>
      <c r="CT33">
        <v>0.95576099999999997</v>
      </c>
      <c r="CU33">
        <v>1.21018</v>
      </c>
      <c r="CV33">
        <v>0.92436600000000002</v>
      </c>
      <c r="CW33">
        <v>0.92514300000000005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69.884653999999983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330.078913</v>
      </c>
      <c r="L34">
        <v>421.63723499999998</v>
      </c>
      <c r="M34">
        <v>89.518784999999994</v>
      </c>
      <c r="N34">
        <v>114.78770799999999</v>
      </c>
      <c r="O34">
        <v>60.112765000000003</v>
      </c>
      <c r="P34">
        <v>92.712497999999997</v>
      </c>
      <c r="Q34">
        <v>20.491724999999999</v>
      </c>
      <c r="R34">
        <v>40.208396999999998</v>
      </c>
      <c r="S34">
        <v>25.091851999999999</v>
      </c>
      <c r="T34">
        <v>0.53956000000000004</v>
      </c>
      <c r="U34">
        <v>336.23741200000001</v>
      </c>
      <c r="V34">
        <v>19.973355000000002</v>
      </c>
      <c r="W34">
        <v>33.529134999999997</v>
      </c>
      <c r="X34">
        <v>142.131305</v>
      </c>
      <c r="Y34">
        <v>0</v>
      </c>
      <c r="Z34">
        <v>12.629173</v>
      </c>
      <c r="AA34">
        <v>27.073117</v>
      </c>
      <c r="AB34">
        <v>39.631973000000002</v>
      </c>
      <c r="AC34">
        <v>29.005573999999999</v>
      </c>
      <c r="AD34">
        <v>27.256824999999999</v>
      </c>
      <c r="AE34">
        <v>0</v>
      </c>
      <c r="AF34">
        <v>16.643545</v>
      </c>
      <c r="AG34">
        <v>40.937803000000002</v>
      </c>
      <c r="AH34">
        <v>116.280631</v>
      </c>
      <c r="AI34">
        <v>3.8115209999999999</v>
      </c>
      <c r="AJ34">
        <v>0</v>
      </c>
      <c r="AK34">
        <v>25.586493999999998</v>
      </c>
      <c r="AL34">
        <v>0</v>
      </c>
      <c r="AM34">
        <v>15.748524</v>
      </c>
      <c r="AN34">
        <v>0.75485899999999995</v>
      </c>
      <c r="AO34">
        <v>0</v>
      </c>
      <c r="AP34">
        <v>0.24684900000000001</v>
      </c>
      <c r="AQ34">
        <v>40.451259999999998</v>
      </c>
      <c r="AR34">
        <v>50.525939999999999</v>
      </c>
      <c r="AS34">
        <v>30.733129000000002</v>
      </c>
      <c r="AT34">
        <v>10.837063000000001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70.022558999999987</v>
      </c>
      <c r="BA34">
        <f t="shared" si="1"/>
        <v>2285.2274840000005</v>
      </c>
      <c r="BD34">
        <v>7.57</v>
      </c>
      <c r="BE34">
        <v>1.88</v>
      </c>
      <c r="BF34">
        <v>0</v>
      </c>
      <c r="BG34">
        <v>1.77</v>
      </c>
      <c r="BH34">
        <v>0</v>
      </c>
      <c r="BI34">
        <v>0.52</v>
      </c>
      <c r="BJ34">
        <v>1.91</v>
      </c>
      <c r="BK34">
        <v>0.91</v>
      </c>
      <c r="BL34">
        <v>0</v>
      </c>
      <c r="BM34">
        <v>0.19</v>
      </c>
      <c r="BN34">
        <v>0</v>
      </c>
      <c r="BO34">
        <v>3.64</v>
      </c>
      <c r="BP34">
        <v>0.24</v>
      </c>
      <c r="BQ34">
        <v>1.94</v>
      </c>
      <c r="BR34">
        <v>2.11</v>
      </c>
      <c r="BS34">
        <v>1.56</v>
      </c>
      <c r="BT34">
        <v>2.5942379999999998</v>
      </c>
      <c r="BU34">
        <v>1.292867</v>
      </c>
      <c r="BV34">
        <v>2.3391799999999998</v>
      </c>
      <c r="BW34">
        <v>1.872044</v>
      </c>
      <c r="BX34">
        <v>0.944079</v>
      </c>
      <c r="BY34">
        <v>2.5857320000000001</v>
      </c>
      <c r="BZ34">
        <v>1.279075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4.5784710000000004</v>
      </c>
      <c r="CK34">
        <v>0.90098199999999995</v>
      </c>
      <c r="CL34">
        <v>1.8673630000000001</v>
      </c>
      <c r="CM34">
        <v>3.3835130000000002</v>
      </c>
      <c r="CN34">
        <v>3.4131680000000002</v>
      </c>
      <c r="CO34">
        <v>3.7038419999999999</v>
      </c>
      <c r="CP34">
        <v>4.102703</v>
      </c>
      <c r="CQ34">
        <v>3.4131680000000002</v>
      </c>
      <c r="CR34">
        <v>0.80524499999999999</v>
      </c>
      <c r="CS34">
        <v>2.6914389999999999</v>
      </c>
      <c r="CT34">
        <v>0.95576099999999997</v>
      </c>
      <c r="CU34">
        <v>1.21018</v>
      </c>
      <c r="CV34">
        <v>0.92436600000000002</v>
      </c>
      <c r="CW34">
        <v>0.92514300000000005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70.022558999999987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328.46321999999998</v>
      </c>
      <c r="L35">
        <v>421.63723499999998</v>
      </c>
      <c r="M35">
        <v>89.518784999999994</v>
      </c>
      <c r="N35">
        <v>114.78770799999999</v>
      </c>
      <c r="O35">
        <v>60.112765000000003</v>
      </c>
      <c r="P35">
        <v>92.712497999999997</v>
      </c>
      <c r="Q35">
        <v>14.421764</v>
      </c>
      <c r="R35">
        <v>40.208396999999998</v>
      </c>
      <c r="S35">
        <v>17.389633</v>
      </c>
      <c r="T35">
        <v>0.53956000000000004</v>
      </c>
      <c r="U35">
        <v>336.23741200000001</v>
      </c>
      <c r="V35">
        <v>19.973355000000002</v>
      </c>
      <c r="W35">
        <v>33.529134999999997</v>
      </c>
      <c r="X35">
        <v>142.131305</v>
      </c>
      <c r="Y35">
        <v>0</v>
      </c>
      <c r="Z35">
        <v>12.629173</v>
      </c>
      <c r="AA35">
        <v>27.073117</v>
      </c>
      <c r="AB35">
        <v>39.631973000000002</v>
      </c>
      <c r="AC35">
        <v>29.005573999999999</v>
      </c>
      <c r="AD35">
        <v>18.171216999999999</v>
      </c>
      <c r="AE35">
        <v>0</v>
      </c>
      <c r="AF35">
        <v>16.643545</v>
      </c>
      <c r="AG35">
        <v>40.937803000000002</v>
      </c>
      <c r="AH35">
        <v>116.280631</v>
      </c>
      <c r="AI35">
        <v>0</v>
      </c>
      <c r="AJ35">
        <v>0</v>
      </c>
      <c r="AK35">
        <v>25.586493999999998</v>
      </c>
      <c r="AL35">
        <v>0</v>
      </c>
      <c r="AM35">
        <v>15.748524</v>
      </c>
      <c r="AN35">
        <v>0.75485899999999995</v>
      </c>
      <c r="AO35">
        <v>0</v>
      </c>
      <c r="AP35">
        <v>2.4684870000000001</v>
      </c>
      <c r="AQ35">
        <v>40.451259999999998</v>
      </c>
      <c r="AR35">
        <v>42.548160000000003</v>
      </c>
      <c r="AS35">
        <v>30.733129000000002</v>
      </c>
      <c r="AT35">
        <v>10.837063000000001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70.180077999999995</v>
      </c>
      <c r="BA35">
        <f t="shared" si="1"/>
        <v>2251.3438590000001</v>
      </c>
      <c r="BD35">
        <v>7.57</v>
      </c>
      <c r="BE35">
        <v>1.88</v>
      </c>
      <c r="BF35">
        <v>0</v>
      </c>
      <c r="BG35">
        <v>1.77</v>
      </c>
      <c r="BH35">
        <v>0</v>
      </c>
      <c r="BI35">
        <v>0.52</v>
      </c>
      <c r="BJ35">
        <v>1.91</v>
      </c>
      <c r="BK35">
        <v>0.91</v>
      </c>
      <c r="BL35">
        <v>0</v>
      </c>
      <c r="BM35">
        <v>0.19</v>
      </c>
      <c r="BN35">
        <v>0</v>
      </c>
      <c r="BO35">
        <v>3.64</v>
      </c>
      <c r="BP35">
        <v>0.24</v>
      </c>
      <c r="BQ35">
        <v>1.94</v>
      </c>
      <c r="BR35">
        <v>2.11</v>
      </c>
      <c r="BS35">
        <v>1.56</v>
      </c>
      <c r="BT35">
        <v>2.5942379999999998</v>
      </c>
      <c r="BU35">
        <v>1.292867</v>
      </c>
      <c r="BV35">
        <v>2.3391799999999998</v>
      </c>
      <c r="BW35">
        <v>1.872044</v>
      </c>
      <c r="BX35">
        <v>0.944079</v>
      </c>
      <c r="BY35">
        <v>2.5857320000000001</v>
      </c>
      <c r="BZ35">
        <v>1.279075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4.5784710000000004</v>
      </c>
      <c r="CK35">
        <v>0.90098199999999995</v>
      </c>
      <c r="CL35">
        <v>1.8673630000000001</v>
      </c>
      <c r="CM35">
        <v>3.3835130000000002</v>
      </c>
      <c r="CN35">
        <v>3.4131680000000002</v>
      </c>
      <c r="CO35">
        <v>3.861361</v>
      </c>
      <c r="CP35">
        <v>4.102703</v>
      </c>
      <c r="CQ35">
        <v>3.4131680000000002</v>
      </c>
      <c r="CR35">
        <v>0.80524499999999999</v>
      </c>
      <c r="CS35">
        <v>2.6914389999999999</v>
      </c>
      <c r="CT35">
        <v>0.95576099999999997</v>
      </c>
      <c r="CU35">
        <v>1.21018</v>
      </c>
      <c r="CV35">
        <v>0.92436600000000002</v>
      </c>
      <c r="CW35">
        <v>0.92514300000000005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70.180077999999995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330.078913</v>
      </c>
      <c r="L36">
        <v>421.63723499999998</v>
      </c>
      <c r="M36">
        <v>89.518784999999994</v>
      </c>
      <c r="N36">
        <v>114.78770799999999</v>
      </c>
      <c r="O36">
        <v>60.112765000000003</v>
      </c>
      <c r="P36">
        <v>92.712497999999997</v>
      </c>
      <c r="Q36">
        <v>20.491724999999999</v>
      </c>
      <c r="R36">
        <v>40.208396999999998</v>
      </c>
      <c r="S36">
        <v>25.091851999999999</v>
      </c>
      <c r="T36">
        <v>0.53956000000000004</v>
      </c>
      <c r="U36">
        <v>336.23741200000001</v>
      </c>
      <c r="V36">
        <v>19.973355000000002</v>
      </c>
      <c r="W36">
        <v>33.529134999999997</v>
      </c>
      <c r="X36">
        <v>142.131305</v>
      </c>
      <c r="Y36">
        <v>0</v>
      </c>
      <c r="Z36">
        <v>6.3145860000000003</v>
      </c>
      <c r="AA36">
        <v>17.126211999999999</v>
      </c>
      <c r="AB36">
        <v>26.421315</v>
      </c>
      <c r="AC36">
        <v>15.250707</v>
      </c>
      <c r="AD36">
        <v>9.0856080000000006</v>
      </c>
      <c r="AE36">
        <v>0</v>
      </c>
      <c r="AF36">
        <v>8.0280629999999995</v>
      </c>
      <c r="AG36">
        <v>40.937803000000002</v>
      </c>
      <c r="AH36">
        <v>93.024505000000005</v>
      </c>
      <c r="AI36">
        <v>0</v>
      </c>
      <c r="AJ36">
        <v>0</v>
      </c>
      <c r="AK36">
        <v>25.586493999999998</v>
      </c>
      <c r="AL36">
        <v>0</v>
      </c>
      <c r="AM36">
        <v>15.748524</v>
      </c>
      <c r="AN36">
        <v>0.75485899999999995</v>
      </c>
      <c r="AO36">
        <v>0</v>
      </c>
      <c r="AP36">
        <v>2.4684870000000001</v>
      </c>
      <c r="AQ36">
        <v>40.451259999999998</v>
      </c>
      <c r="AR36">
        <v>42.548160000000003</v>
      </c>
      <c r="AS36">
        <v>30.733129000000002</v>
      </c>
      <c r="AT36">
        <v>10.837063000000001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69.729717999999991</v>
      </c>
      <c r="BA36">
        <f t="shared" si="1"/>
        <v>2182.0971380000005</v>
      </c>
      <c r="BD36">
        <v>7.57</v>
      </c>
      <c r="BE36">
        <v>1.88</v>
      </c>
      <c r="BF36">
        <v>0</v>
      </c>
      <c r="BG36">
        <v>1.77</v>
      </c>
      <c r="BH36">
        <v>0</v>
      </c>
      <c r="BI36">
        <v>0.52</v>
      </c>
      <c r="BJ36">
        <v>1.91</v>
      </c>
      <c r="BK36">
        <v>0.91</v>
      </c>
      <c r="BL36">
        <v>0</v>
      </c>
      <c r="BM36">
        <v>0.19</v>
      </c>
      <c r="BN36">
        <v>0</v>
      </c>
      <c r="BO36">
        <v>3.64</v>
      </c>
      <c r="BP36">
        <v>0.24</v>
      </c>
      <c r="BQ36">
        <v>1.94</v>
      </c>
      <c r="BR36">
        <v>2.11</v>
      </c>
      <c r="BS36">
        <v>1.56</v>
      </c>
      <c r="BT36">
        <v>2.5942379999999998</v>
      </c>
      <c r="BU36">
        <v>1.292867</v>
      </c>
      <c r="BV36">
        <v>2.3391799999999998</v>
      </c>
      <c r="BW36">
        <v>1.872044</v>
      </c>
      <c r="BX36">
        <v>0.944079</v>
      </c>
      <c r="BY36">
        <v>2.5857320000000001</v>
      </c>
      <c r="BZ36">
        <v>1.279075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4.5784710000000004</v>
      </c>
      <c r="CK36">
        <v>0.90098199999999995</v>
      </c>
      <c r="CL36">
        <v>1.8673630000000001</v>
      </c>
      <c r="CM36">
        <v>3.3835130000000002</v>
      </c>
      <c r="CN36">
        <v>3.4131680000000002</v>
      </c>
      <c r="CO36">
        <v>3.9992670000000001</v>
      </c>
      <c r="CP36">
        <v>4.102703</v>
      </c>
      <c r="CQ36">
        <v>3.4131680000000002</v>
      </c>
      <c r="CR36">
        <v>0.80524499999999999</v>
      </c>
      <c r="CS36">
        <v>2.6914389999999999</v>
      </c>
      <c r="CT36">
        <v>0.95576099999999997</v>
      </c>
      <c r="CU36">
        <v>0.80678700000000003</v>
      </c>
      <c r="CV36">
        <v>0.73949299999999996</v>
      </c>
      <c r="CW36">
        <v>0.92514300000000005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69.729717999999991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330.078913</v>
      </c>
      <c r="L37">
        <v>421.63723499999998</v>
      </c>
      <c r="M37">
        <v>89.518784999999994</v>
      </c>
      <c r="N37">
        <v>114.78770799999999</v>
      </c>
      <c r="O37">
        <v>60.112765000000003</v>
      </c>
      <c r="P37">
        <v>92.712497999999997</v>
      </c>
      <c r="Q37">
        <v>20.491724999999999</v>
      </c>
      <c r="R37">
        <v>40.208396999999998</v>
      </c>
      <c r="S37">
        <v>25.091851999999999</v>
      </c>
      <c r="T37">
        <v>0.53956000000000004</v>
      </c>
      <c r="U37">
        <v>336.23741200000001</v>
      </c>
      <c r="V37">
        <v>19.973355000000002</v>
      </c>
      <c r="W37">
        <v>33.529134999999997</v>
      </c>
      <c r="X37">
        <v>142.131305</v>
      </c>
      <c r="Y37">
        <v>0</v>
      </c>
      <c r="Z37">
        <v>6.3145860000000003</v>
      </c>
      <c r="AA37">
        <v>13.472619999999999</v>
      </c>
      <c r="AB37">
        <v>26.341089</v>
      </c>
      <c r="AC37">
        <v>7.6253529999999996</v>
      </c>
      <c r="AD37">
        <v>0</v>
      </c>
      <c r="AE37">
        <v>0</v>
      </c>
      <c r="AF37">
        <v>8.0280629999999995</v>
      </c>
      <c r="AG37">
        <v>40.937803000000002</v>
      </c>
      <c r="AH37">
        <v>69.768377999999998</v>
      </c>
      <c r="AI37">
        <v>0</v>
      </c>
      <c r="AJ37">
        <v>0</v>
      </c>
      <c r="AK37">
        <v>25.586493999999998</v>
      </c>
      <c r="AL37">
        <v>0</v>
      </c>
      <c r="AM37">
        <v>15.748524</v>
      </c>
      <c r="AN37">
        <v>0.75485899999999995</v>
      </c>
      <c r="AO37">
        <v>0</v>
      </c>
      <c r="AP37">
        <v>2.221638</v>
      </c>
      <c r="AQ37">
        <v>40.451259999999998</v>
      </c>
      <c r="AR37">
        <v>50.525939999999999</v>
      </c>
      <c r="AS37">
        <v>30.733129000000002</v>
      </c>
      <c r="AT37">
        <v>10.837063000000001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73.392751000000004</v>
      </c>
      <c r="BA37">
        <f t="shared" si="1"/>
        <v>2149.790195</v>
      </c>
      <c r="BD37">
        <v>7.57</v>
      </c>
      <c r="BE37">
        <v>1.88</v>
      </c>
      <c r="BF37">
        <v>0</v>
      </c>
      <c r="BG37">
        <v>1.77</v>
      </c>
      <c r="BH37">
        <v>3.71</v>
      </c>
      <c r="BI37">
        <v>0.52</v>
      </c>
      <c r="BJ37">
        <v>1.91</v>
      </c>
      <c r="BK37">
        <v>0.91</v>
      </c>
      <c r="BL37">
        <v>0</v>
      </c>
      <c r="BM37">
        <v>0.19</v>
      </c>
      <c r="BN37">
        <v>0</v>
      </c>
      <c r="BO37">
        <v>3.64</v>
      </c>
      <c r="BP37">
        <v>0.24</v>
      </c>
      <c r="BQ37">
        <v>1.94</v>
      </c>
      <c r="BR37">
        <v>2.11</v>
      </c>
      <c r="BS37">
        <v>1.56</v>
      </c>
      <c r="BT37">
        <v>2.5942379999999998</v>
      </c>
      <c r="BU37">
        <v>1.292867</v>
      </c>
      <c r="BV37">
        <v>2.3391799999999998</v>
      </c>
      <c r="BW37">
        <v>1.872044</v>
      </c>
      <c r="BX37">
        <v>0.944079</v>
      </c>
      <c r="BY37">
        <v>2.5857320000000001</v>
      </c>
      <c r="BZ37">
        <v>1.279075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4.5784710000000004</v>
      </c>
      <c r="CK37">
        <v>0.90098199999999995</v>
      </c>
      <c r="CL37">
        <v>1.8673630000000001</v>
      </c>
      <c r="CM37">
        <v>3.3835130000000002</v>
      </c>
      <c r="CN37">
        <v>3.4131680000000002</v>
      </c>
      <c r="CO37">
        <v>4.1371729999999998</v>
      </c>
      <c r="CP37">
        <v>4.102703</v>
      </c>
      <c r="CQ37">
        <v>3.4131680000000002</v>
      </c>
      <c r="CR37">
        <v>0.80524499999999999</v>
      </c>
      <c r="CS37">
        <v>2.6914389999999999</v>
      </c>
      <c r="CT37">
        <v>0.95576099999999997</v>
      </c>
      <c r="CU37">
        <v>0.80678700000000003</v>
      </c>
      <c r="CV37">
        <v>0.55462</v>
      </c>
      <c r="CW37">
        <v>0.92514300000000005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73.392751000000004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330.078913</v>
      </c>
      <c r="L38">
        <v>421.63723499999998</v>
      </c>
      <c r="M38">
        <v>89.518784999999994</v>
      </c>
      <c r="N38">
        <v>114.78770799999999</v>
      </c>
      <c r="O38">
        <v>60.112765000000003</v>
      </c>
      <c r="P38">
        <v>92.712497999999997</v>
      </c>
      <c r="Q38">
        <v>20.491724999999999</v>
      </c>
      <c r="R38">
        <v>40.208396999999998</v>
      </c>
      <c r="S38">
        <v>25.091851999999999</v>
      </c>
      <c r="T38">
        <v>0.53956000000000004</v>
      </c>
      <c r="U38">
        <v>336.23741200000001</v>
      </c>
      <c r="V38">
        <v>19.973355000000002</v>
      </c>
      <c r="W38">
        <v>33.529134999999997</v>
      </c>
      <c r="X38">
        <v>142.131305</v>
      </c>
      <c r="Y38">
        <v>0</v>
      </c>
      <c r="Z38">
        <v>6.3145860000000003</v>
      </c>
      <c r="AA38">
        <v>9.5906789999999997</v>
      </c>
      <c r="AB38">
        <v>13.103688999999999</v>
      </c>
      <c r="AC38">
        <v>0</v>
      </c>
      <c r="AD38">
        <v>0</v>
      </c>
      <c r="AE38">
        <v>0</v>
      </c>
      <c r="AF38">
        <v>8.0280629999999995</v>
      </c>
      <c r="AG38">
        <v>40.937803000000002</v>
      </c>
      <c r="AH38">
        <v>37.661743000000001</v>
      </c>
      <c r="AI38">
        <v>0</v>
      </c>
      <c r="AJ38">
        <v>0</v>
      </c>
      <c r="AK38">
        <v>25.586493999999998</v>
      </c>
      <c r="AL38">
        <v>0</v>
      </c>
      <c r="AM38">
        <v>13.283168</v>
      </c>
      <c r="AN38">
        <v>0.75485899999999995</v>
      </c>
      <c r="AO38">
        <v>0</v>
      </c>
      <c r="AP38">
        <v>2.221638</v>
      </c>
      <c r="AQ38">
        <v>40.451259999999998</v>
      </c>
      <c r="AR38">
        <v>50.525939999999999</v>
      </c>
      <c r="AS38">
        <v>30.733129000000002</v>
      </c>
      <c r="AT38">
        <v>10.837063000000001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72.734820999999997</v>
      </c>
      <c r="BA38">
        <f t="shared" si="1"/>
        <v>2089.81558</v>
      </c>
      <c r="BD38">
        <v>7.57</v>
      </c>
      <c r="BE38">
        <v>1.88</v>
      </c>
      <c r="BF38">
        <v>0</v>
      </c>
      <c r="BG38">
        <v>1.77</v>
      </c>
      <c r="BH38">
        <v>3.71</v>
      </c>
      <c r="BI38">
        <v>0.52</v>
      </c>
      <c r="BJ38">
        <v>1.91</v>
      </c>
      <c r="BK38">
        <v>0.91</v>
      </c>
      <c r="BL38">
        <v>0</v>
      </c>
      <c r="BM38">
        <v>0.19</v>
      </c>
      <c r="BN38">
        <v>0</v>
      </c>
      <c r="BO38">
        <v>3.64</v>
      </c>
      <c r="BP38">
        <v>0.24</v>
      </c>
      <c r="BQ38">
        <v>1.94</v>
      </c>
      <c r="BR38">
        <v>2.11</v>
      </c>
      <c r="BS38">
        <v>1.56</v>
      </c>
      <c r="BT38">
        <v>2.5942379999999998</v>
      </c>
      <c r="BU38">
        <v>1.292867</v>
      </c>
      <c r="BV38">
        <v>2.3391799999999998</v>
      </c>
      <c r="BW38">
        <v>1.872044</v>
      </c>
      <c r="BX38">
        <v>0.944079</v>
      </c>
      <c r="BY38">
        <v>2.5857320000000001</v>
      </c>
      <c r="BZ38">
        <v>1.279075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4.5784710000000004</v>
      </c>
      <c r="CK38">
        <v>0.90098199999999995</v>
      </c>
      <c r="CL38">
        <v>1.8673630000000001</v>
      </c>
      <c r="CM38">
        <v>3.3835130000000002</v>
      </c>
      <c r="CN38">
        <v>3.4131680000000002</v>
      </c>
      <c r="CO38">
        <v>4.1371729999999998</v>
      </c>
      <c r="CP38">
        <v>4.102703</v>
      </c>
      <c r="CQ38">
        <v>3.4131680000000002</v>
      </c>
      <c r="CR38">
        <v>0.80524499999999999</v>
      </c>
      <c r="CS38">
        <v>2.6914389999999999</v>
      </c>
      <c r="CT38">
        <v>0.95576099999999997</v>
      </c>
      <c r="CU38">
        <v>0.403393</v>
      </c>
      <c r="CV38">
        <v>0.30008400000000002</v>
      </c>
      <c r="CW38">
        <v>0.92514300000000005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72.734820999999997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330.078913</v>
      </c>
      <c r="L39">
        <v>421.63723499999998</v>
      </c>
      <c r="M39">
        <v>89.518784999999994</v>
      </c>
      <c r="N39">
        <v>114.78770799999999</v>
      </c>
      <c r="O39">
        <v>60.112765000000003</v>
      </c>
      <c r="P39">
        <v>92.712497999999997</v>
      </c>
      <c r="Q39">
        <v>20.491724999999999</v>
      </c>
      <c r="R39">
        <v>40.208396999999998</v>
      </c>
      <c r="S39">
        <v>25.091851999999999</v>
      </c>
      <c r="T39">
        <v>0.53956000000000004</v>
      </c>
      <c r="U39">
        <v>336.23741200000001</v>
      </c>
      <c r="V39">
        <v>19.973355000000002</v>
      </c>
      <c r="W39">
        <v>33.529134999999997</v>
      </c>
      <c r="X39">
        <v>142.131305</v>
      </c>
      <c r="Y39">
        <v>0</v>
      </c>
      <c r="Z39">
        <v>6.3145860000000003</v>
      </c>
      <c r="AA39">
        <v>0</v>
      </c>
      <c r="AB39">
        <v>3.8776220000000001</v>
      </c>
      <c r="AC39">
        <v>0</v>
      </c>
      <c r="AD39">
        <v>0</v>
      </c>
      <c r="AE39">
        <v>0</v>
      </c>
      <c r="AF39">
        <v>8.0280629999999995</v>
      </c>
      <c r="AG39">
        <v>40.937803000000002</v>
      </c>
      <c r="AH39">
        <v>37.661743000000001</v>
      </c>
      <c r="AI39">
        <v>0</v>
      </c>
      <c r="AJ39">
        <v>0</v>
      </c>
      <c r="AK39">
        <v>25.586493999999998</v>
      </c>
      <c r="AL39">
        <v>0</v>
      </c>
      <c r="AM39">
        <v>10.520269000000001</v>
      </c>
      <c r="AN39">
        <v>0.75485899999999995</v>
      </c>
      <c r="AO39">
        <v>0</v>
      </c>
      <c r="AP39">
        <v>0</v>
      </c>
      <c r="AQ39">
        <v>40.451259999999998</v>
      </c>
      <c r="AR39">
        <v>45.739272</v>
      </c>
      <c r="AS39">
        <v>30.733129000000002</v>
      </c>
      <c r="AT39">
        <v>10.837063000000001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70.847402000000002</v>
      </c>
      <c r="BA39">
        <f t="shared" si="1"/>
        <v>2059.3402100000003</v>
      </c>
      <c r="BD39">
        <v>7.57</v>
      </c>
      <c r="BE39">
        <v>1.88</v>
      </c>
      <c r="BF39">
        <v>0</v>
      </c>
      <c r="BG39">
        <v>1.77</v>
      </c>
      <c r="BH39">
        <v>1.9</v>
      </c>
      <c r="BI39">
        <v>0.52</v>
      </c>
      <c r="BJ39">
        <v>1.91</v>
      </c>
      <c r="BK39">
        <v>0.91</v>
      </c>
      <c r="BL39">
        <v>0</v>
      </c>
      <c r="BM39">
        <v>0.19</v>
      </c>
      <c r="BN39">
        <v>0</v>
      </c>
      <c r="BO39">
        <v>3.64</v>
      </c>
      <c r="BP39">
        <v>0.24</v>
      </c>
      <c r="BQ39">
        <v>1.94</v>
      </c>
      <c r="BR39">
        <v>2.11</v>
      </c>
      <c r="BS39">
        <v>1.56</v>
      </c>
      <c r="BT39">
        <v>2.5942379999999998</v>
      </c>
      <c r="BU39">
        <v>1.292867</v>
      </c>
      <c r="BV39">
        <v>2.3391799999999998</v>
      </c>
      <c r="BW39">
        <v>1.872044</v>
      </c>
      <c r="BX39">
        <v>0.944079</v>
      </c>
      <c r="BY39">
        <v>2.5857320000000001</v>
      </c>
      <c r="BZ39">
        <v>1.279075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4.5784710000000004</v>
      </c>
      <c r="CK39">
        <v>0.90098199999999995</v>
      </c>
      <c r="CL39">
        <v>1.8673630000000001</v>
      </c>
      <c r="CM39">
        <v>3.3835130000000002</v>
      </c>
      <c r="CN39">
        <v>3.4131680000000002</v>
      </c>
      <c r="CO39">
        <v>4.1371729999999998</v>
      </c>
      <c r="CP39">
        <v>4.102703</v>
      </c>
      <c r="CQ39">
        <v>3.4131680000000002</v>
      </c>
      <c r="CR39">
        <v>0.80524499999999999</v>
      </c>
      <c r="CS39">
        <v>2.6914389999999999</v>
      </c>
      <c r="CT39">
        <v>0.95576099999999997</v>
      </c>
      <c r="CU39">
        <v>0.32597399999999999</v>
      </c>
      <c r="CV39">
        <v>0.30008400000000002</v>
      </c>
      <c r="CW39">
        <v>0.92514300000000005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70.847402000000002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330.078913</v>
      </c>
      <c r="L40">
        <v>421.63723499999998</v>
      </c>
      <c r="M40">
        <v>89.518784999999994</v>
      </c>
      <c r="N40">
        <v>114.78770799999999</v>
      </c>
      <c r="O40">
        <v>60.112765000000003</v>
      </c>
      <c r="P40">
        <v>92.712497999999997</v>
      </c>
      <c r="Q40">
        <v>20.491724999999999</v>
      </c>
      <c r="R40">
        <v>40.208396999999998</v>
      </c>
      <c r="S40">
        <v>25.091851999999999</v>
      </c>
      <c r="T40">
        <v>0.53956000000000004</v>
      </c>
      <c r="U40">
        <v>336.23741200000001</v>
      </c>
      <c r="V40">
        <v>19.973355000000002</v>
      </c>
      <c r="W40">
        <v>33.529134999999997</v>
      </c>
      <c r="X40">
        <v>142.131305</v>
      </c>
      <c r="Y40">
        <v>0</v>
      </c>
      <c r="Z40">
        <v>6.3145860000000003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8.0280629999999995</v>
      </c>
      <c r="AG40">
        <v>40.937803000000002</v>
      </c>
      <c r="AH40">
        <v>21.561347999999999</v>
      </c>
      <c r="AI40">
        <v>0</v>
      </c>
      <c r="AJ40">
        <v>0</v>
      </c>
      <c r="AK40">
        <v>25.586493999999998</v>
      </c>
      <c r="AL40">
        <v>0</v>
      </c>
      <c r="AM40">
        <v>10.520269000000001</v>
      </c>
      <c r="AN40">
        <v>0.75485899999999995</v>
      </c>
      <c r="AO40">
        <v>0</v>
      </c>
      <c r="AP40">
        <v>0</v>
      </c>
      <c r="AQ40">
        <v>40.451259999999998</v>
      </c>
      <c r="AR40">
        <v>45.739272</v>
      </c>
      <c r="AS40">
        <v>30.733129000000002</v>
      </c>
      <c r="AT40">
        <v>10.837063000000001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70.802820999999994</v>
      </c>
      <c r="BA40">
        <f t="shared" si="1"/>
        <v>2039.3176120000001</v>
      </c>
      <c r="BD40">
        <v>7.57</v>
      </c>
      <c r="BE40">
        <v>1.88</v>
      </c>
      <c r="BF40">
        <v>0</v>
      </c>
      <c r="BG40">
        <v>1.77</v>
      </c>
      <c r="BH40">
        <v>2.31</v>
      </c>
      <c r="BI40">
        <v>0.52</v>
      </c>
      <c r="BJ40">
        <v>1.91</v>
      </c>
      <c r="BK40">
        <v>0.91</v>
      </c>
      <c r="BL40">
        <v>0</v>
      </c>
      <c r="BM40">
        <v>0.19</v>
      </c>
      <c r="BN40">
        <v>0</v>
      </c>
      <c r="BO40">
        <v>3.64</v>
      </c>
      <c r="BP40">
        <v>0.24</v>
      </c>
      <c r="BQ40">
        <v>1.94</v>
      </c>
      <c r="BR40">
        <v>2.11</v>
      </c>
      <c r="BS40">
        <v>1.56</v>
      </c>
      <c r="BT40">
        <v>2.5942379999999998</v>
      </c>
      <c r="BU40">
        <v>1.292867</v>
      </c>
      <c r="BV40">
        <v>2.3391799999999998</v>
      </c>
      <c r="BW40">
        <v>1.872044</v>
      </c>
      <c r="BX40">
        <v>0.944079</v>
      </c>
      <c r="BY40">
        <v>2.5857320000000001</v>
      </c>
      <c r="BZ40">
        <v>1.279075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4.5784710000000004</v>
      </c>
      <c r="CK40">
        <v>0.90098199999999995</v>
      </c>
      <c r="CL40">
        <v>1.8673630000000001</v>
      </c>
      <c r="CM40">
        <v>3.3835130000000002</v>
      </c>
      <c r="CN40">
        <v>3.4131680000000002</v>
      </c>
      <c r="CO40">
        <v>4.1371729999999998</v>
      </c>
      <c r="CP40">
        <v>4.102703</v>
      </c>
      <c r="CQ40">
        <v>3.4131680000000002</v>
      </c>
      <c r="CR40">
        <v>0.80524499999999999</v>
      </c>
      <c r="CS40">
        <v>2.6914389999999999</v>
      </c>
      <c r="CT40">
        <v>0.95576099999999997</v>
      </c>
      <c r="CU40">
        <v>0</v>
      </c>
      <c r="CV40">
        <v>0.17147699999999999</v>
      </c>
      <c r="CW40">
        <v>0.92514300000000005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70.802820999999994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330.078913</v>
      </c>
      <c r="L41">
        <v>421.63723499999998</v>
      </c>
      <c r="M41">
        <v>89.518784999999994</v>
      </c>
      <c r="N41">
        <v>114.78770799999999</v>
      </c>
      <c r="O41">
        <v>60.112765000000003</v>
      </c>
      <c r="P41">
        <v>92.712497999999997</v>
      </c>
      <c r="Q41">
        <v>20.491724999999999</v>
      </c>
      <c r="R41">
        <v>40.208396999999998</v>
      </c>
      <c r="S41">
        <v>25.091851999999999</v>
      </c>
      <c r="T41">
        <v>0.53956000000000004</v>
      </c>
      <c r="U41">
        <v>336.23741200000001</v>
      </c>
      <c r="V41">
        <v>19.973355000000002</v>
      </c>
      <c r="W41">
        <v>33.529134999999997</v>
      </c>
      <c r="X41">
        <v>142.131305</v>
      </c>
      <c r="Y41">
        <v>0</v>
      </c>
      <c r="Z41">
        <v>6.3145860000000003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8.0280629999999995</v>
      </c>
      <c r="AG41">
        <v>40.937803000000002</v>
      </c>
      <c r="AH41">
        <v>18.830870999999998</v>
      </c>
      <c r="AI41">
        <v>0</v>
      </c>
      <c r="AJ41">
        <v>0</v>
      </c>
      <c r="AK41">
        <v>25.586493999999998</v>
      </c>
      <c r="AL41">
        <v>0</v>
      </c>
      <c r="AM41">
        <v>0</v>
      </c>
      <c r="AN41">
        <v>0.75485899999999995</v>
      </c>
      <c r="AO41">
        <v>0</v>
      </c>
      <c r="AP41">
        <v>0</v>
      </c>
      <c r="AQ41">
        <v>40.451259999999998</v>
      </c>
      <c r="AR41">
        <v>45.739272</v>
      </c>
      <c r="AS41">
        <v>30.733129000000002</v>
      </c>
      <c r="AT41">
        <v>10.837063000000001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69.580901999999995</v>
      </c>
      <c r="BA41">
        <f t="shared" si="1"/>
        <v>2024.8449469999998</v>
      </c>
      <c r="BD41">
        <v>7.57</v>
      </c>
      <c r="BE41">
        <v>1.88</v>
      </c>
      <c r="BF41">
        <v>0</v>
      </c>
      <c r="BG41">
        <v>1.77</v>
      </c>
      <c r="BH41">
        <v>1.55</v>
      </c>
      <c r="BI41">
        <v>0.52</v>
      </c>
      <c r="BJ41">
        <v>1.91</v>
      </c>
      <c r="BK41">
        <v>0.91</v>
      </c>
      <c r="BL41">
        <v>0</v>
      </c>
      <c r="BM41">
        <v>0.19</v>
      </c>
      <c r="BN41">
        <v>0</v>
      </c>
      <c r="BO41">
        <v>3.64</v>
      </c>
      <c r="BP41">
        <v>0.24</v>
      </c>
      <c r="BQ41">
        <v>1.94</v>
      </c>
      <c r="BR41">
        <v>2.11</v>
      </c>
      <c r="BS41">
        <v>1.56</v>
      </c>
      <c r="BT41">
        <v>2.5942379999999998</v>
      </c>
      <c r="BU41">
        <v>1.292867</v>
      </c>
      <c r="BV41">
        <v>2.3183880000000001</v>
      </c>
      <c r="BW41">
        <v>1.872044</v>
      </c>
      <c r="BX41">
        <v>0.944079</v>
      </c>
      <c r="BY41">
        <v>2.5857320000000001</v>
      </c>
      <c r="BZ41">
        <v>1.279075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4.5784710000000004</v>
      </c>
      <c r="CK41">
        <v>0.90098199999999995</v>
      </c>
      <c r="CL41">
        <v>1.8673630000000001</v>
      </c>
      <c r="CM41">
        <v>2.9638209999999998</v>
      </c>
      <c r="CN41">
        <v>3.4131680000000002</v>
      </c>
      <c r="CO41">
        <v>4.1371729999999998</v>
      </c>
      <c r="CP41">
        <v>4.102703</v>
      </c>
      <c r="CQ41">
        <v>3.4131680000000002</v>
      </c>
      <c r="CR41">
        <v>0.80524499999999999</v>
      </c>
      <c r="CS41">
        <v>2.6914389999999999</v>
      </c>
      <c r="CT41">
        <v>0.95576099999999997</v>
      </c>
      <c r="CU41">
        <v>0</v>
      </c>
      <c r="CV41">
        <v>0.15004200000000001</v>
      </c>
      <c r="CW41">
        <v>0.92514300000000005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69.580901999999995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330.078913</v>
      </c>
      <c r="L42">
        <v>421.63723499999998</v>
      </c>
      <c r="M42">
        <v>89.518784999999994</v>
      </c>
      <c r="N42">
        <v>114.78770799999999</v>
      </c>
      <c r="O42">
        <v>60.112765000000003</v>
      </c>
      <c r="P42">
        <v>92.712497999999997</v>
      </c>
      <c r="Q42">
        <v>20.491724999999999</v>
      </c>
      <c r="R42">
        <v>40.208396999999998</v>
      </c>
      <c r="S42">
        <v>25.091851999999999</v>
      </c>
      <c r="T42">
        <v>0.53956000000000004</v>
      </c>
      <c r="U42">
        <v>336.23741200000001</v>
      </c>
      <c r="V42">
        <v>19.973355000000002</v>
      </c>
      <c r="W42">
        <v>33.529134999999997</v>
      </c>
      <c r="X42">
        <v>142.131305</v>
      </c>
      <c r="Y42">
        <v>0</v>
      </c>
      <c r="Z42">
        <v>6.3145860000000003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8.0280629999999995</v>
      </c>
      <c r="AG42">
        <v>40.937803000000002</v>
      </c>
      <c r="AH42">
        <v>18.830870999999998</v>
      </c>
      <c r="AI42">
        <v>0</v>
      </c>
      <c r="AJ42">
        <v>0</v>
      </c>
      <c r="AK42">
        <v>25.586493999999998</v>
      </c>
      <c r="AL42">
        <v>0</v>
      </c>
      <c r="AM42">
        <v>0</v>
      </c>
      <c r="AN42">
        <v>0.75485899999999995</v>
      </c>
      <c r="AO42">
        <v>0</v>
      </c>
      <c r="AP42">
        <v>0</v>
      </c>
      <c r="AQ42">
        <v>40.451259999999998</v>
      </c>
      <c r="AR42">
        <v>45.739272</v>
      </c>
      <c r="AS42">
        <v>30.733129000000002</v>
      </c>
      <c r="AT42">
        <v>10.837063000000001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69.615435000000005</v>
      </c>
      <c r="BA42">
        <f t="shared" si="1"/>
        <v>2024.8794799999998</v>
      </c>
      <c r="BD42">
        <v>7.57</v>
      </c>
      <c r="BE42">
        <v>1.88</v>
      </c>
      <c r="BF42">
        <v>0</v>
      </c>
      <c r="BG42">
        <v>1.77</v>
      </c>
      <c r="BH42">
        <v>1.55</v>
      </c>
      <c r="BI42">
        <v>0.53</v>
      </c>
      <c r="BJ42">
        <v>1.94</v>
      </c>
      <c r="BK42">
        <v>0.91</v>
      </c>
      <c r="BL42">
        <v>0</v>
      </c>
      <c r="BM42">
        <v>0.19</v>
      </c>
      <c r="BN42">
        <v>0</v>
      </c>
      <c r="BO42">
        <v>3.64</v>
      </c>
      <c r="BP42">
        <v>0.24</v>
      </c>
      <c r="BQ42">
        <v>1.94</v>
      </c>
      <c r="BR42">
        <v>2.11</v>
      </c>
      <c r="BS42">
        <v>1.56</v>
      </c>
      <c r="BT42">
        <v>2.5942379999999998</v>
      </c>
      <c r="BU42">
        <v>1.292867</v>
      </c>
      <c r="BV42">
        <v>2.3183880000000001</v>
      </c>
      <c r="BW42">
        <v>1.872044</v>
      </c>
      <c r="BX42">
        <v>0.944079</v>
      </c>
      <c r="BY42">
        <v>2.5857320000000001</v>
      </c>
      <c r="BZ42">
        <v>1.279075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4.5784710000000004</v>
      </c>
      <c r="CK42">
        <v>0.90098199999999995</v>
      </c>
      <c r="CL42">
        <v>1.8673630000000001</v>
      </c>
      <c r="CM42">
        <v>2.9583539999999999</v>
      </c>
      <c r="CN42">
        <v>3.4131680000000002</v>
      </c>
      <c r="CO42">
        <v>4.1371729999999998</v>
      </c>
      <c r="CP42">
        <v>4.102703</v>
      </c>
      <c r="CQ42">
        <v>3.4131680000000002</v>
      </c>
      <c r="CR42">
        <v>0.80524499999999999</v>
      </c>
      <c r="CS42">
        <v>2.6914389999999999</v>
      </c>
      <c r="CT42">
        <v>0.95576099999999997</v>
      </c>
      <c r="CU42">
        <v>0</v>
      </c>
      <c r="CV42">
        <v>0.15004200000000001</v>
      </c>
      <c r="CW42">
        <v>0.92514300000000005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69.615435000000005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330.078913</v>
      </c>
      <c r="L43">
        <v>421.63723499999998</v>
      </c>
      <c r="M43">
        <v>89.518784999999994</v>
      </c>
      <c r="N43">
        <v>114.78770799999999</v>
      </c>
      <c r="O43">
        <v>60.112765000000003</v>
      </c>
      <c r="P43">
        <v>92.712497999999997</v>
      </c>
      <c r="Q43">
        <v>20.491724999999999</v>
      </c>
      <c r="R43">
        <v>40.208396999999998</v>
      </c>
      <c r="S43">
        <v>25.091851999999999</v>
      </c>
      <c r="T43">
        <v>0.53956000000000004</v>
      </c>
      <c r="U43">
        <v>336.23741200000001</v>
      </c>
      <c r="V43">
        <v>19.973355000000002</v>
      </c>
      <c r="W43">
        <v>33.529134999999997</v>
      </c>
      <c r="X43">
        <v>142.131305</v>
      </c>
      <c r="Y43">
        <v>0</v>
      </c>
      <c r="Z43">
        <v>6.3145860000000003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8.0280629999999995</v>
      </c>
      <c r="AG43">
        <v>40.937803000000002</v>
      </c>
      <c r="AH43">
        <v>0</v>
      </c>
      <c r="AI43">
        <v>0</v>
      </c>
      <c r="AJ43">
        <v>0</v>
      </c>
      <c r="AK43">
        <v>25.586493999999998</v>
      </c>
      <c r="AL43">
        <v>0</v>
      </c>
      <c r="AM43">
        <v>0</v>
      </c>
      <c r="AN43">
        <v>0.75485899999999995</v>
      </c>
      <c r="AO43">
        <v>0</v>
      </c>
      <c r="AP43">
        <v>0</v>
      </c>
      <c r="AQ43">
        <v>40.451259999999998</v>
      </c>
      <c r="AR43">
        <v>45.739272</v>
      </c>
      <c r="AS43">
        <v>30.733129000000002</v>
      </c>
      <c r="AT43">
        <v>10.837063000000001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69.475392999999997</v>
      </c>
      <c r="BA43">
        <f t="shared" si="1"/>
        <v>2005.9085669999999</v>
      </c>
      <c r="BD43">
        <v>7.57</v>
      </c>
      <c r="BE43">
        <v>1.88</v>
      </c>
      <c r="BF43">
        <v>0</v>
      </c>
      <c r="BG43">
        <v>1.77</v>
      </c>
      <c r="BH43">
        <v>1.55</v>
      </c>
      <c r="BI43">
        <v>0.54</v>
      </c>
      <c r="BJ43">
        <v>1.94</v>
      </c>
      <c r="BK43">
        <v>0.91</v>
      </c>
      <c r="BL43">
        <v>0</v>
      </c>
      <c r="BM43">
        <v>0.19</v>
      </c>
      <c r="BN43">
        <v>0</v>
      </c>
      <c r="BO43">
        <v>3.64</v>
      </c>
      <c r="BP43">
        <v>0.24</v>
      </c>
      <c r="BQ43">
        <v>1.94</v>
      </c>
      <c r="BR43">
        <v>2.11</v>
      </c>
      <c r="BS43">
        <v>1.56</v>
      </c>
      <c r="BT43">
        <v>2.5942379999999998</v>
      </c>
      <c r="BU43">
        <v>1.292867</v>
      </c>
      <c r="BV43">
        <v>2.3183880000000001</v>
      </c>
      <c r="BW43">
        <v>1.872044</v>
      </c>
      <c r="BX43">
        <v>0.944079</v>
      </c>
      <c r="BY43">
        <v>2.5857320000000001</v>
      </c>
      <c r="BZ43">
        <v>1.279075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4.5784710000000004</v>
      </c>
      <c r="CK43">
        <v>0.90098199999999995</v>
      </c>
      <c r="CL43">
        <v>1.8673630000000001</v>
      </c>
      <c r="CM43">
        <v>2.9583539999999999</v>
      </c>
      <c r="CN43">
        <v>3.4131680000000002</v>
      </c>
      <c r="CO43">
        <v>4.1371729999999998</v>
      </c>
      <c r="CP43">
        <v>4.102703</v>
      </c>
      <c r="CQ43">
        <v>3.4131680000000002</v>
      </c>
      <c r="CR43">
        <v>0.80524499999999999</v>
      </c>
      <c r="CS43">
        <v>2.6914389999999999</v>
      </c>
      <c r="CT43">
        <v>0.95576099999999997</v>
      </c>
      <c r="CU43">
        <v>0</v>
      </c>
      <c r="CV43">
        <v>0</v>
      </c>
      <c r="CW43">
        <v>0.92514300000000005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69.475392999999997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330.078913</v>
      </c>
      <c r="L44">
        <v>421.63723499999998</v>
      </c>
      <c r="M44">
        <v>89.518784999999994</v>
      </c>
      <c r="N44">
        <v>114.78770799999999</v>
      </c>
      <c r="O44">
        <v>60.112765000000003</v>
      </c>
      <c r="P44">
        <v>92.712497999999997</v>
      </c>
      <c r="Q44">
        <v>20.491724999999999</v>
      </c>
      <c r="R44">
        <v>40.208396999999998</v>
      </c>
      <c r="S44">
        <v>25.091851999999999</v>
      </c>
      <c r="T44">
        <v>0.53956000000000004</v>
      </c>
      <c r="U44">
        <v>336.23741200000001</v>
      </c>
      <c r="V44">
        <v>19.973355000000002</v>
      </c>
      <c r="W44">
        <v>33.529134999999997</v>
      </c>
      <c r="X44">
        <v>142.131305</v>
      </c>
      <c r="Y44">
        <v>0</v>
      </c>
      <c r="Z44">
        <v>6.3145860000000003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8.0280629999999995</v>
      </c>
      <c r="AG44">
        <v>40.937803000000002</v>
      </c>
      <c r="AH44">
        <v>0</v>
      </c>
      <c r="AI44">
        <v>0</v>
      </c>
      <c r="AJ44">
        <v>0</v>
      </c>
      <c r="AK44">
        <v>25.586493999999998</v>
      </c>
      <c r="AL44">
        <v>0</v>
      </c>
      <c r="AM44">
        <v>0</v>
      </c>
      <c r="AN44">
        <v>0.75485899999999995</v>
      </c>
      <c r="AO44">
        <v>0</v>
      </c>
      <c r="AP44">
        <v>0</v>
      </c>
      <c r="AQ44">
        <v>40.451259999999998</v>
      </c>
      <c r="AR44">
        <v>45.739272</v>
      </c>
      <c r="AS44">
        <v>30.733129000000002</v>
      </c>
      <c r="AT44">
        <v>10.837063000000001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69.915392999999995</v>
      </c>
      <c r="BA44">
        <f t="shared" si="1"/>
        <v>2006.348567</v>
      </c>
      <c r="BD44">
        <v>7.57</v>
      </c>
      <c r="BE44">
        <v>1.88</v>
      </c>
      <c r="BF44">
        <v>0</v>
      </c>
      <c r="BG44">
        <v>1.77</v>
      </c>
      <c r="BH44">
        <v>1.94</v>
      </c>
      <c r="BI44">
        <v>0.55000000000000004</v>
      </c>
      <c r="BJ44">
        <v>1.98</v>
      </c>
      <c r="BK44">
        <v>0.91</v>
      </c>
      <c r="BL44">
        <v>0</v>
      </c>
      <c r="BM44">
        <v>0.19</v>
      </c>
      <c r="BN44">
        <v>0</v>
      </c>
      <c r="BO44">
        <v>3.64</v>
      </c>
      <c r="BP44">
        <v>0.24</v>
      </c>
      <c r="BQ44">
        <v>1.94</v>
      </c>
      <c r="BR44">
        <v>2.11</v>
      </c>
      <c r="BS44">
        <v>1.56</v>
      </c>
      <c r="BT44">
        <v>2.5942379999999998</v>
      </c>
      <c r="BU44">
        <v>1.292867</v>
      </c>
      <c r="BV44">
        <v>2.3183880000000001</v>
      </c>
      <c r="BW44">
        <v>1.872044</v>
      </c>
      <c r="BX44">
        <v>0.944079</v>
      </c>
      <c r="BY44">
        <v>2.5857320000000001</v>
      </c>
      <c r="BZ44">
        <v>1.279075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4.5784710000000004</v>
      </c>
      <c r="CK44">
        <v>0.90098199999999995</v>
      </c>
      <c r="CL44">
        <v>1.8673630000000001</v>
      </c>
      <c r="CM44">
        <v>2.9583539999999999</v>
      </c>
      <c r="CN44">
        <v>3.4131680000000002</v>
      </c>
      <c r="CO44">
        <v>4.1371729999999998</v>
      </c>
      <c r="CP44">
        <v>4.102703</v>
      </c>
      <c r="CQ44">
        <v>3.4131680000000002</v>
      </c>
      <c r="CR44">
        <v>0.80524499999999999</v>
      </c>
      <c r="CS44">
        <v>2.6914389999999999</v>
      </c>
      <c r="CT44">
        <v>0.95576099999999997</v>
      </c>
      <c r="CU44">
        <v>0</v>
      </c>
      <c r="CV44">
        <v>0</v>
      </c>
      <c r="CW44">
        <v>0.92514300000000005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69.915392999999995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330.078913</v>
      </c>
      <c r="L45">
        <v>421.63723499999998</v>
      </c>
      <c r="M45">
        <v>89.518784999999994</v>
      </c>
      <c r="N45">
        <v>114.78770799999999</v>
      </c>
      <c r="O45">
        <v>60.112765000000003</v>
      </c>
      <c r="P45">
        <v>92.712497999999997</v>
      </c>
      <c r="Q45">
        <v>20.491724999999999</v>
      </c>
      <c r="R45">
        <v>40.208396999999998</v>
      </c>
      <c r="S45">
        <v>25.091851999999999</v>
      </c>
      <c r="T45">
        <v>0.53956000000000004</v>
      </c>
      <c r="U45">
        <v>336.23741200000001</v>
      </c>
      <c r="V45">
        <v>19.973355000000002</v>
      </c>
      <c r="W45">
        <v>33.529134999999997</v>
      </c>
      <c r="X45">
        <v>142.131305</v>
      </c>
      <c r="Y45">
        <v>0</v>
      </c>
      <c r="Z45">
        <v>6.3145860000000003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8.0280629999999995</v>
      </c>
      <c r="AG45">
        <v>40.937803000000002</v>
      </c>
      <c r="AH45">
        <v>0</v>
      </c>
      <c r="AI45">
        <v>0</v>
      </c>
      <c r="AJ45">
        <v>0</v>
      </c>
      <c r="AK45">
        <v>25.586493999999998</v>
      </c>
      <c r="AL45">
        <v>0</v>
      </c>
      <c r="AM45">
        <v>0</v>
      </c>
      <c r="AN45">
        <v>0.75485899999999995</v>
      </c>
      <c r="AO45">
        <v>0</v>
      </c>
      <c r="AP45">
        <v>0.37027300000000002</v>
      </c>
      <c r="AQ45">
        <v>24.805016999999999</v>
      </c>
      <c r="AR45">
        <v>45.739272</v>
      </c>
      <c r="AS45">
        <v>30.733129000000002</v>
      </c>
      <c r="AT45">
        <v>10.837063000000001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71.937512999999996</v>
      </c>
      <c r="BA45">
        <f t="shared" si="1"/>
        <v>1993.0947169999999</v>
      </c>
      <c r="BD45">
        <v>7.57</v>
      </c>
      <c r="BE45">
        <v>1.88</v>
      </c>
      <c r="BF45">
        <v>0</v>
      </c>
      <c r="BG45">
        <v>1.77</v>
      </c>
      <c r="BH45">
        <v>4.4400000000000004</v>
      </c>
      <c r="BI45">
        <v>0.55000000000000004</v>
      </c>
      <c r="BJ45">
        <v>1.98</v>
      </c>
      <c r="BK45">
        <v>0.91</v>
      </c>
      <c r="BL45">
        <v>0</v>
      </c>
      <c r="BM45">
        <v>0.19</v>
      </c>
      <c r="BN45">
        <v>0</v>
      </c>
      <c r="BO45">
        <v>3.64</v>
      </c>
      <c r="BP45">
        <v>0.24</v>
      </c>
      <c r="BQ45">
        <v>1.94</v>
      </c>
      <c r="BR45">
        <v>2.11</v>
      </c>
      <c r="BS45">
        <v>1.56</v>
      </c>
      <c r="BT45">
        <v>2.5942379999999998</v>
      </c>
      <c r="BU45">
        <v>1.292867</v>
      </c>
      <c r="BV45">
        <v>2.3183880000000001</v>
      </c>
      <c r="BW45">
        <v>1.872044</v>
      </c>
      <c r="BX45">
        <v>0.944079</v>
      </c>
      <c r="BY45">
        <v>2.5857320000000001</v>
      </c>
      <c r="BZ45">
        <v>1.279075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4.5784710000000004</v>
      </c>
      <c r="CK45">
        <v>0.90098199999999995</v>
      </c>
      <c r="CL45">
        <v>1.8673630000000001</v>
      </c>
      <c r="CM45">
        <v>2.9583539999999999</v>
      </c>
      <c r="CN45">
        <v>3.4131680000000002</v>
      </c>
      <c r="CO45">
        <v>4.1371729999999998</v>
      </c>
      <c r="CP45">
        <v>4.102703</v>
      </c>
      <c r="CQ45">
        <v>3.4131680000000002</v>
      </c>
      <c r="CR45">
        <v>0.80524499999999999</v>
      </c>
      <c r="CS45">
        <v>2.6914389999999999</v>
      </c>
      <c r="CT45">
        <v>0.477881</v>
      </c>
      <c r="CU45">
        <v>0</v>
      </c>
      <c r="CV45">
        <v>0</v>
      </c>
      <c r="CW45">
        <v>0.92514300000000005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71.937512999999996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328.46321999999998</v>
      </c>
      <c r="L46">
        <v>421.63723499999998</v>
      </c>
      <c r="M46">
        <v>89.518784999999994</v>
      </c>
      <c r="N46">
        <v>114.78770799999999</v>
      </c>
      <c r="O46">
        <v>60.112765000000003</v>
      </c>
      <c r="P46">
        <v>92.712497999999997</v>
      </c>
      <c r="Q46">
        <v>20.491724999999999</v>
      </c>
      <c r="R46">
        <v>40.208396999999998</v>
      </c>
      <c r="S46">
        <v>25.091851999999999</v>
      </c>
      <c r="T46">
        <v>0.53956000000000004</v>
      </c>
      <c r="U46">
        <v>336.23741200000001</v>
      </c>
      <c r="V46">
        <v>19.973355000000002</v>
      </c>
      <c r="W46">
        <v>33.529134999999997</v>
      </c>
      <c r="X46">
        <v>142.131305</v>
      </c>
      <c r="Y46">
        <v>0</v>
      </c>
      <c r="Z46">
        <v>6.3145860000000003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8.0280629999999995</v>
      </c>
      <c r="AG46">
        <v>40.937803000000002</v>
      </c>
      <c r="AH46">
        <v>0</v>
      </c>
      <c r="AI46">
        <v>0</v>
      </c>
      <c r="AJ46">
        <v>0</v>
      </c>
      <c r="AK46">
        <v>25.586493999999998</v>
      </c>
      <c r="AL46">
        <v>0</v>
      </c>
      <c r="AM46">
        <v>0</v>
      </c>
      <c r="AN46">
        <v>0.75485899999999995</v>
      </c>
      <c r="AO46">
        <v>0</v>
      </c>
      <c r="AP46">
        <v>0.37027300000000002</v>
      </c>
      <c r="AQ46">
        <v>24.805016999999999</v>
      </c>
      <c r="AR46">
        <v>45.739272</v>
      </c>
      <c r="AS46">
        <v>30.733129000000002</v>
      </c>
      <c r="AT46">
        <v>10.837063000000001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71.937512999999996</v>
      </c>
      <c r="BA46">
        <f t="shared" si="1"/>
        <v>1991.4790239999998</v>
      </c>
      <c r="BD46">
        <v>7.57</v>
      </c>
      <c r="BE46">
        <v>1.88</v>
      </c>
      <c r="BF46">
        <v>0</v>
      </c>
      <c r="BG46">
        <v>1.77</v>
      </c>
      <c r="BH46">
        <v>4.4400000000000004</v>
      </c>
      <c r="BI46">
        <v>0.55000000000000004</v>
      </c>
      <c r="BJ46">
        <v>1.98</v>
      </c>
      <c r="BK46">
        <v>0.91</v>
      </c>
      <c r="BL46">
        <v>0</v>
      </c>
      <c r="BM46">
        <v>0.19</v>
      </c>
      <c r="BN46">
        <v>0</v>
      </c>
      <c r="BO46">
        <v>3.64</v>
      </c>
      <c r="BP46">
        <v>0.24</v>
      </c>
      <c r="BQ46">
        <v>1.94</v>
      </c>
      <c r="BR46">
        <v>2.11</v>
      </c>
      <c r="BS46">
        <v>1.56</v>
      </c>
      <c r="BT46">
        <v>2.5942379999999998</v>
      </c>
      <c r="BU46">
        <v>1.292867</v>
      </c>
      <c r="BV46">
        <v>2.3183880000000001</v>
      </c>
      <c r="BW46">
        <v>1.872044</v>
      </c>
      <c r="BX46">
        <v>0.944079</v>
      </c>
      <c r="BY46">
        <v>2.5857320000000001</v>
      </c>
      <c r="BZ46">
        <v>1.279075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4.5784710000000004</v>
      </c>
      <c r="CK46">
        <v>0.90098199999999995</v>
      </c>
      <c r="CL46">
        <v>1.8673630000000001</v>
      </c>
      <c r="CM46">
        <v>2.9583539999999999</v>
      </c>
      <c r="CN46">
        <v>3.4131680000000002</v>
      </c>
      <c r="CO46">
        <v>4.1371729999999998</v>
      </c>
      <c r="CP46">
        <v>4.102703</v>
      </c>
      <c r="CQ46">
        <v>3.4131680000000002</v>
      </c>
      <c r="CR46">
        <v>0.80524499999999999</v>
      </c>
      <c r="CS46">
        <v>2.6914389999999999</v>
      </c>
      <c r="CT46">
        <v>0.477881</v>
      </c>
      <c r="CU46">
        <v>0</v>
      </c>
      <c r="CV46">
        <v>0</v>
      </c>
      <c r="CW46">
        <v>0.92514300000000005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71.937512999999996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328.46321999999998</v>
      </c>
      <c r="L47">
        <v>421.63723499999998</v>
      </c>
      <c r="M47">
        <v>89.518784999999994</v>
      </c>
      <c r="N47">
        <v>114.78770799999999</v>
      </c>
      <c r="O47">
        <v>60.112765000000003</v>
      </c>
      <c r="P47">
        <v>92.712497999999997</v>
      </c>
      <c r="Q47">
        <v>14.421764</v>
      </c>
      <c r="R47">
        <v>40.208396999999998</v>
      </c>
      <c r="S47">
        <v>21.108644000000002</v>
      </c>
      <c r="T47">
        <v>0.53956000000000004</v>
      </c>
      <c r="U47">
        <v>336.23741200000001</v>
      </c>
      <c r="V47">
        <v>19.973355000000002</v>
      </c>
      <c r="W47">
        <v>33.529134999999997</v>
      </c>
      <c r="X47">
        <v>142.131305</v>
      </c>
      <c r="Y47">
        <v>0</v>
      </c>
      <c r="Z47">
        <v>6.3145860000000003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8.0280629999999995</v>
      </c>
      <c r="AG47">
        <v>40.937803000000002</v>
      </c>
      <c r="AH47">
        <v>0</v>
      </c>
      <c r="AI47">
        <v>0</v>
      </c>
      <c r="AJ47">
        <v>0</v>
      </c>
      <c r="AK47">
        <v>25.586493999999998</v>
      </c>
      <c r="AL47">
        <v>0</v>
      </c>
      <c r="AM47">
        <v>0</v>
      </c>
      <c r="AN47">
        <v>0.75485899999999995</v>
      </c>
      <c r="AO47">
        <v>0</v>
      </c>
      <c r="AP47">
        <v>0.37027300000000002</v>
      </c>
      <c r="AQ47">
        <v>24.805016999999999</v>
      </c>
      <c r="AR47">
        <v>45.739272</v>
      </c>
      <c r="AS47">
        <v>30.733129000000002</v>
      </c>
      <c r="AT47">
        <v>10.837063000000001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72.172398000000015</v>
      </c>
      <c r="BA47">
        <f t="shared" si="1"/>
        <v>1981.6607399999994</v>
      </c>
      <c r="BD47">
        <v>7.57</v>
      </c>
      <c r="BE47">
        <v>1.88</v>
      </c>
      <c r="BF47">
        <v>0</v>
      </c>
      <c r="BG47">
        <v>1.77</v>
      </c>
      <c r="BH47">
        <v>4.4400000000000004</v>
      </c>
      <c r="BI47">
        <v>0.55000000000000004</v>
      </c>
      <c r="BJ47">
        <v>1.98</v>
      </c>
      <c r="BK47">
        <v>0.91</v>
      </c>
      <c r="BL47">
        <v>0</v>
      </c>
      <c r="BM47">
        <v>0.19</v>
      </c>
      <c r="BN47">
        <v>0.66</v>
      </c>
      <c r="BO47">
        <v>3.64</v>
      </c>
      <c r="BP47">
        <v>0.24</v>
      </c>
      <c r="BQ47">
        <v>1.94</v>
      </c>
      <c r="BR47">
        <v>2.11</v>
      </c>
      <c r="BS47">
        <v>1.56</v>
      </c>
      <c r="BT47">
        <v>2.5942379999999998</v>
      </c>
      <c r="BU47">
        <v>1.292867</v>
      </c>
      <c r="BV47">
        <v>2.3183880000000001</v>
      </c>
      <c r="BW47">
        <v>1.872044</v>
      </c>
      <c r="BX47">
        <v>0.944079</v>
      </c>
      <c r="BY47">
        <v>2.5857320000000001</v>
      </c>
      <c r="BZ47">
        <v>1.279075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4.5784710000000004</v>
      </c>
      <c r="CK47">
        <v>0.90098199999999995</v>
      </c>
      <c r="CL47">
        <v>1.8673630000000001</v>
      </c>
      <c r="CM47">
        <v>2.9583539999999999</v>
      </c>
      <c r="CN47">
        <v>3.4131680000000002</v>
      </c>
      <c r="CO47">
        <v>4.1371729999999998</v>
      </c>
      <c r="CP47">
        <v>4.102703</v>
      </c>
      <c r="CQ47">
        <v>3.4131680000000002</v>
      </c>
      <c r="CR47">
        <v>0.80524499999999999</v>
      </c>
      <c r="CS47">
        <v>2.6914389999999999</v>
      </c>
      <c r="CT47">
        <v>5.2766E-2</v>
      </c>
      <c r="CU47">
        <v>0</v>
      </c>
      <c r="CV47">
        <v>0</v>
      </c>
      <c r="CW47">
        <v>0.92514300000000005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72.172398000000015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328.46321999999998</v>
      </c>
      <c r="L48">
        <v>421.63723499999998</v>
      </c>
      <c r="M48">
        <v>89.518784999999994</v>
      </c>
      <c r="N48">
        <v>114.78770799999999</v>
      </c>
      <c r="O48">
        <v>60.112765000000003</v>
      </c>
      <c r="P48">
        <v>92.712497999999997</v>
      </c>
      <c r="Q48">
        <v>14.421764</v>
      </c>
      <c r="R48">
        <v>40.208396999999998</v>
      </c>
      <c r="S48">
        <v>17.588003</v>
      </c>
      <c r="T48">
        <v>0.53956000000000004</v>
      </c>
      <c r="U48">
        <v>336.23741200000001</v>
      </c>
      <c r="V48">
        <v>19.973355000000002</v>
      </c>
      <c r="W48">
        <v>33.529134999999997</v>
      </c>
      <c r="X48">
        <v>142.131305</v>
      </c>
      <c r="Y48">
        <v>0</v>
      </c>
      <c r="Z48">
        <v>6.3145860000000003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8.0280629999999995</v>
      </c>
      <c r="AG48">
        <v>40.937803000000002</v>
      </c>
      <c r="AH48">
        <v>0</v>
      </c>
      <c r="AI48">
        <v>0</v>
      </c>
      <c r="AJ48">
        <v>0</v>
      </c>
      <c r="AK48">
        <v>25.586493999999998</v>
      </c>
      <c r="AL48">
        <v>0</v>
      </c>
      <c r="AM48">
        <v>0</v>
      </c>
      <c r="AN48">
        <v>0.75485899999999995</v>
      </c>
      <c r="AO48">
        <v>0</v>
      </c>
      <c r="AP48">
        <v>0.37027300000000002</v>
      </c>
      <c r="AQ48">
        <v>24.805016999999999</v>
      </c>
      <c r="AR48">
        <v>45.739272</v>
      </c>
      <c r="AS48">
        <v>30.733129000000002</v>
      </c>
      <c r="AT48">
        <v>10.837063000000001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72.11963200000001</v>
      </c>
      <c r="BA48">
        <f t="shared" si="1"/>
        <v>1978.0873329999997</v>
      </c>
      <c r="BD48">
        <v>7.57</v>
      </c>
      <c r="BE48">
        <v>1.88</v>
      </c>
      <c r="BF48">
        <v>0</v>
      </c>
      <c r="BG48">
        <v>1.77</v>
      </c>
      <c r="BH48">
        <v>4.4400000000000004</v>
      </c>
      <c r="BI48">
        <v>0.55000000000000004</v>
      </c>
      <c r="BJ48">
        <v>1.98</v>
      </c>
      <c r="BK48">
        <v>0.91</v>
      </c>
      <c r="BL48">
        <v>0</v>
      </c>
      <c r="BM48">
        <v>0.19</v>
      </c>
      <c r="BN48">
        <v>0.66</v>
      </c>
      <c r="BO48">
        <v>3.64</v>
      </c>
      <c r="BP48">
        <v>0.24</v>
      </c>
      <c r="BQ48">
        <v>1.94</v>
      </c>
      <c r="BR48">
        <v>2.11</v>
      </c>
      <c r="BS48">
        <v>1.56</v>
      </c>
      <c r="BT48">
        <v>2.5942379999999998</v>
      </c>
      <c r="BU48">
        <v>1.292867</v>
      </c>
      <c r="BV48">
        <v>2.3183880000000001</v>
      </c>
      <c r="BW48">
        <v>1.872044</v>
      </c>
      <c r="BX48">
        <v>0.944079</v>
      </c>
      <c r="BY48">
        <v>2.5857320000000001</v>
      </c>
      <c r="BZ48">
        <v>1.279075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4.5784710000000004</v>
      </c>
      <c r="CK48">
        <v>0.90098199999999995</v>
      </c>
      <c r="CL48">
        <v>1.8673630000000001</v>
      </c>
      <c r="CM48">
        <v>2.9583539999999999</v>
      </c>
      <c r="CN48">
        <v>3.4131680000000002</v>
      </c>
      <c r="CO48">
        <v>4.1371729999999998</v>
      </c>
      <c r="CP48">
        <v>4.102703</v>
      </c>
      <c r="CQ48">
        <v>3.4131680000000002</v>
      </c>
      <c r="CR48">
        <v>0.80524499999999999</v>
      </c>
      <c r="CS48">
        <v>2.6914389999999999</v>
      </c>
      <c r="CT48">
        <v>0</v>
      </c>
      <c r="CU48">
        <v>0</v>
      </c>
      <c r="CV48">
        <v>0</v>
      </c>
      <c r="CW48">
        <v>0.92514300000000005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72.11963200000001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328.46321999999998</v>
      </c>
      <c r="L49">
        <v>421.63723499999998</v>
      </c>
      <c r="M49">
        <v>89.518784999999994</v>
      </c>
      <c r="N49">
        <v>114.78770799999999</v>
      </c>
      <c r="O49">
        <v>60.112765000000003</v>
      </c>
      <c r="P49">
        <v>92.712497999999997</v>
      </c>
      <c r="Q49">
        <v>14.421764</v>
      </c>
      <c r="R49">
        <v>40.208396999999998</v>
      </c>
      <c r="S49">
        <v>17.389633</v>
      </c>
      <c r="T49">
        <v>0.53956000000000004</v>
      </c>
      <c r="U49">
        <v>336.23741200000001</v>
      </c>
      <c r="V49">
        <v>19.973355000000002</v>
      </c>
      <c r="W49">
        <v>33.529134999999997</v>
      </c>
      <c r="X49">
        <v>142.131305</v>
      </c>
      <c r="Y49">
        <v>0</v>
      </c>
      <c r="Z49">
        <v>6.3145860000000003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8.0280629999999995</v>
      </c>
      <c r="AG49">
        <v>40.937803000000002</v>
      </c>
      <c r="AH49">
        <v>0</v>
      </c>
      <c r="AI49">
        <v>0</v>
      </c>
      <c r="AJ49">
        <v>0</v>
      </c>
      <c r="AK49">
        <v>25.586493999999998</v>
      </c>
      <c r="AL49">
        <v>0</v>
      </c>
      <c r="AM49">
        <v>0</v>
      </c>
      <c r="AN49">
        <v>0.75485899999999995</v>
      </c>
      <c r="AO49">
        <v>0</v>
      </c>
      <c r="AP49">
        <v>0.37027300000000002</v>
      </c>
      <c r="AQ49">
        <v>24.805016999999999</v>
      </c>
      <c r="AR49">
        <v>45.739272</v>
      </c>
      <c r="AS49">
        <v>30.733129000000002</v>
      </c>
      <c r="AT49">
        <v>10.837063000000001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72.816541000000001</v>
      </c>
      <c r="BA49">
        <f t="shared" si="1"/>
        <v>1978.5858719999997</v>
      </c>
      <c r="BD49">
        <v>7.57</v>
      </c>
      <c r="BE49">
        <v>1.88</v>
      </c>
      <c r="BF49">
        <v>0</v>
      </c>
      <c r="BG49">
        <v>1.77</v>
      </c>
      <c r="BH49">
        <v>4.91</v>
      </c>
      <c r="BI49">
        <v>0.55000000000000004</v>
      </c>
      <c r="BJ49">
        <v>1.98</v>
      </c>
      <c r="BK49">
        <v>0.91</v>
      </c>
      <c r="BL49">
        <v>0</v>
      </c>
      <c r="BM49">
        <v>0.19</v>
      </c>
      <c r="BN49">
        <v>0.66</v>
      </c>
      <c r="BO49">
        <v>3.64</v>
      </c>
      <c r="BP49">
        <v>0.24</v>
      </c>
      <c r="BQ49">
        <v>1.94</v>
      </c>
      <c r="BR49">
        <v>2.11</v>
      </c>
      <c r="BS49">
        <v>1.56</v>
      </c>
      <c r="BT49">
        <v>2.5942379999999998</v>
      </c>
      <c r="BU49">
        <v>1.292867</v>
      </c>
      <c r="BV49">
        <v>2.3183880000000001</v>
      </c>
      <c r="BW49">
        <v>1.872044</v>
      </c>
      <c r="BX49">
        <v>0.944079</v>
      </c>
      <c r="BY49">
        <v>2.5857320000000001</v>
      </c>
      <c r="BZ49">
        <v>1.279075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4.8053800000000004</v>
      </c>
      <c r="CK49">
        <v>0.90098199999999995</v>
      </c>
      <c r="CL49">
        <v>1.8673630000000001</v>
      </c>
      <c r="CM49">
        <v>2.9583539999999999</v>
      </c>
      <c r="CN49">
        <v>3.4131680000000002</v>
      </c>
      <c r="CO49">
        <v>4.1371729999999998</v>
      </c>
      <c r="CP49">
        <v>4.102703</v>
      </c>
      <c r="CQ49">
        <v>3.4131680000000002</v>
      </c>
      <c r="CR49">
        <v>0.80524499999999999</v>
      </c>
      <c r="CS49">
        <v>2.6914389999999999</v>
      </c>
      <c r="CT49">
        <v>0</v>
      </c>
      <c r="CU49">
        <v>0</v>
      </c>
      <c r="CV49">
        <v>0</v>
      </c>
      <c r="CW49">
        <v>0.92514300000000005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72.816541000000001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328.46321999999998</v>
      </c>
      <c r="L50">
        <v>349.37473499999999</v>
      </c>
      <c r="M50">
        <v>89.518784999999994</v>
      </c>
      <c r="N50">
        <v>114.78770799999999</v>
      </c>
      <c r="O50">
        <v>60.112765000000003</v>
      </c>
      <c r="P50">
        <v>92.712497999999997</v>
      </c>
      <c r="Q50">
        <v>14.421764</v>
      </c>
      <c r="R50">
        <v>40.208396999999998</v>
      </c>
      <c r="S50">
        <v>17.389633</v>
      </c>
      <c r="T50">
        <v>0.53956000000000004</v>
      </c>
      <c r="U50">
        <v>336.23741200000001</v>
      </c>
      <c r="V50">
        <v>19.973355000000002</v>
      </c>
      <c r="W50">
        <v>33.529134999999997</v>
      </c>
      <c r="X50">
        <v>142.131305</v>
      </c>
      <c r="Y50">
        <v>0</v>
      </c>
      <c r="Z50">
        <v>6.3145860000000003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8.0280629999999995</v>
      </c>
      <c r="AG50">
        <v>40.937803000000002</v>
      </c>
      <c r="AH50">
        <v>0</v>
      </c>
      <c r="AI50">
        <v>0</v>
      </c>
      <c r="AJ50">
        <v>0</v>
      </c>
      <c r="AK50">
        <v>25.586493999999998</v>
      </c>
      <c r="AL50">
        <v>0</v>
      </c>
      <c r="AM50">
        <v>0</v>
      </c>
      <c r="AN50">
        <v>0.75485899999999995</v>
      </c>
      <c r="AO50">
        <v>0</v>
      </c>
      <c r="AP50">
        <v>0.37027300000000002</v>
      </c>
      <c r="AQ50">
        <v>24.805016999999999</v>
      </c>
      <c r="AR50">
        <v>45.739272</v>
      </c>
      <c r="AS50">
        <v>30.733129000000002</v>
      </c>
      <c r="AT50">
        <v>10.837063000000001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73.085609000000005</v>
      </c>
      <c r="BA50">
        <f t="shared" si="1"/>
        <v>1906.5924399999994</v>
      </c>
      <c r="BD50">
        <v>7.57</v>
      </c>
      <c r="BE50">
        <v>1.88</v>
      </c>
      <c r="BF50">
        <v>0</v>
      </c>
      <c r="BG50">
        <v>1.77</v>
      </c>
      <c r="BH50">
        <v>4.91</v>
      </c>
      <c r="BI50">
        <v>0.55000000000000004</v>
      </c>
      <c r="BJ50">
        <v>1.98</v>
      </c>
      <c r="BK50">
        <v>0.91</v>
      </c>
      <c r="BL50">
        <v>0</v>
      </c>
      <c r="BM50">
        <v>0.19</v>
      </c>
      <c r="BN50">
        <v>0.66</v>
      </c>
      <c r="BO50">
        <v>3.64</v>
      </c>
      <c r="BP50">
        <v>0.24</v>
      </c>
      <c r="BQ50">
        <v>1.94</v>
      </c>
      <c r="BR50">
        <v>2.11</v>
      </c>
      <c r="BS50">
        <v>1.56</v>
      </c>
      <c r="BT50">
        <v>2.5942379999999998</v>
      </c>
      <c r="BU50">
        <v>1.292867</v>
      </c>
      <c r="BV50">
        <v>2.3183880000000001</v>
      </c>
      <c r="BW50">
        <v>1.872044</v>
      </c>
      <c r="BX50">
        <v>0.944079</v>
      </c>
      <c r="BY50">
        <v>2.5857320000000001</v>
      </c>
      <c r="BZ50">
        <v>1.279075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5.0744480000000003</v>
      </c>
      <c r="CK50">
        <v>0.90098199999999995</v>
      </c>
      <c r="CL50">
        <v>1.8673630000000001</v>
      </c>
      <c r="CM50">
        <v>2.9583539999999999</v>
      </c>
      <c r="CN50">
        <v>3.4131680000000002</v>
      </c>
      <c r="CO50">
        <v>4.1371729999999998</v>
      </c>
      <c r="CP50">
        <v>4.102703</v>
      </c>
      <c r="CQ50">
        <v>3.4131680000000002</v>
      </c>
      <c r="CR50">
        <v>0.80524499999999999</v>
      </c>
      <c r="CS50">
        <v>2.6914389999999999</v>
      </c>
      <c r="CT50">
        <v>0</v>
      </c>
      <c r="CU50">
        <v>0</v>
      </c>
      <c r="CV50">
        <v>0</v>
      </c>
      <c r="CW50">
        <v>0.92514300000000005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73.085609000000005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328.46321999999998</v>
      </c>
      <c r="L51">
        <v>381.40076399999998</v>
      </c>
      <c r="M51">
        <v>89.518784999999994</v>
      </c>
      <c r="N51">
        <v>114.78770799999999</v>
      </c>
      <c r="O51">
        <v>60.112765000000003</v>
      </c>
      <c r="P51">
        <v>92.712497999999997</v>
      </c>
      <c r="Q51">
        <v>13.962368</v>
      </c>
      <c r="R51">
        <v>40.208396999999998</v>
      </c>
      <c r="S51">
        <v>17.389633</v>
      </c>
      <c r="T51">
        <v>0.53956000000000004</v>
      </c>
      <c r="U51">
        <v>336.23741200000001</v>
      </c>
      <c r="V51">
        <v>19.973355000000002</v>
      </c>
      <c r="W51">
        <v>33.529134999999997</v>
      </c>
      <c r="X51">
        <v>142.131305</v>
      </c>
      <c r="Y51">
        <v>0</v>
      </c>
      <c r="Z51">
        <v>6.3145860000000003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8.0280629999999995</v>
      </c>
      <c r="AG51">
        <v>40.937803000000002</v>
      </c>
      <c r="AH51">
        <v>0</v>
      </c>
      <c r="AI51">
        <v>0</v>
      </c>
      <c r="AJ51">
        <v>0</v>
      </c>
      <c r="AK51">
        <v>25.586493999999998</v>
      </c>
      <c r="AL51">
        <v>0</v>
      </c>
      <c r="AM51">
        <v>0</v>
      </c>
      <c r="AN51">
        <v>0.75485899999999995</v>
      </c>
      <c r="AO51">
        <v>0</v>
      </c>
      <c r="AP51">
        <v>0.37027300000000002</v>
      </c>
      <c r="AQ51">
        <v>26.967507000000001</v>
      </c>
      <c r="AR51">
        <v>45.739272</v>
      </c>
      <c r="AS51">
        <v>30.733129000000002</v>
      </c>
      <c r="AT51">
        <v>10.837063000000001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73.730912000000004</v>
      </c>
      <c r="BA51">
        <f t="shared" si="1"/>
        <v>1940.9668659999995</v>
      </c>
      <c r="BD51">
        <v>7.57</v>
      </c>
      <c r="BE51">
        <v>1.88</v>
      </c>
      <c r="BF51">
        <v>0</v>
      </c>
      <c r="BG51">
        <v>1.77</v>
      </c>
      <c r="BH51">
        <v>4.91</v>
      </c>
      <c r="BI51">
        <v>0.55000000000000004</v>
      </c>
      <c r="BJ51">
        <v>1.98</v>
      </c>
      <c r="BK51">
        <v>0.91</v>
      </c>
      <c r="BL51">
        <v>0</v>
      </c>
      <c r="BM51">
        <v>0.19</v>
      </c>
      <c r="BN51">
        <v>1.26</v>
      </c>
      <c r="BO51">
        <v>3.64</v>
      </c>
      <c r="BP51">
        <v>0.24</v>
      </c>
      <c r="BQ51">
        <v>1.94</v>
      </c>
      <c r="BR51">
        <v>2.11</v>
      </c>
      <c r="BS51">
        <v>1.56</v>
      </c>
      <c r="BT51">
        <v>2.5942379999999998</v>
      </c>
      <c r="BU51">
        <v>1.292867</v>
      </c>
      <c r="BV51">
        <v>2.3183880000000001</v>
      </c>
      <c r="BW51">
        <v>1.872044</v>
      </c>
      <c r="BX51">
        <v>0.944079</v>
      </c>
      <c r="BY51">
        <v>2.5857320000000001</v>
      </c>
      <c r="BZ51">
        <v>1.279075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5.1197509999999999</v>
      </c>
      <c r="CK51">
        <v>0.90098199999999995</v>
      </c>
      <c r="CL51">
        <v>1.8673630000000001</v>
      </c>
      <c r="CM51">
        <v>2.9583539999999999</v>
      </c>
      <c r="CN51">
        <v>3.4131680000000002</v>
      </c>
      <c r="CO51">
        <v>4.1371729999999998</v>
      </c>
      <c r="CP51">
        <v>4.102703</v>
      </c>
      <c r="CQ51">
        <v>3.4131680000000002</v>
      </c>
      <c r="CR51">
        <v>0.80524499999999999</v>
      </c>
      <c r="CS51">
        <v>2.6914389999999999</v>
      </c>
      <c r="CT51">
        <v>0</v>
      </c>
      <c r="CU51">
        <v>0</v>
      </c>
      <c r="CV51">
        <v>0</v>
      </c>
      <c r="CW51">
        <v>0.92514300000000005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73.730912000000004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328.46321999999998</v>
      </c>
      <c r="L52">
        <v>420.999146</v>
      </c>
      <c r="M52">
        <v>89.518784999999994</v>
      </c>
      <c r="N52">
        <v>114.78770799999999</v>
      </c>
      <c r="O52">
        <v>60.112765000000003</v>
      </c>
      <c r="P52">
        <v>92.712497999999997</v>
      </c>
      <c r="Q52">
        <v>13.962368</v>
      </c>
      <c r="R52">
        <v>40.208396999999998</v>
      </c>
      <c r="S52">
        <v>17.389633</v>
      </c>
      <c r="T52">
        <v>0.53956000000000004</v>
      </c>
      <c r="U52">
        <v>336.23741200000001</v>
      </c>
      <c r="V52">
        <v>19.973355000000002</v>
      </c>
      <c r="W52">
        <v>33.529134999999997</v>
      </c>
      <c r="X52">
        <v>142.131305</v>
      </c>
      <c r="Y52">
        <v>0</v>
      </c>
      <c r="Z52">
        <v>6.3145860000000003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8.0280629999999995</v>
      </c>
      <c r="AG52">
        <v>40.937803000000002</v>
      </c>
      <c r="AH52">
        <v>0</v>
      </c>
      <c r="AI52">
        <v>0</v>
      </c>
      <c r="AJ52">
        <v>0</v>
      </c>
      <c r="AK52">
        <v>25.586493999999998</v>
      </c>
      <c r="AL52">
        <v>0</v>
      </c>
      <c r="AM52">
        <v>0</v>
      </c>
      <c r="AN52">
        <v>0.75485899999999995</v>
      </c>
      <c r="AO52">
        <v>0</v>
      </c>
      <c r="AP52">
        <v>0.37027300000000002</v>
      </c>
      <c r="AQ52">
        <v>26.967507000000001</v>
      </c>
      <c r="AR52">
        <v>45.739272</v>
      </c>
      <c r="AS52">
        <v>30.733129000000002</v>
      </c>
      <c r="AT52">
        <v>10.837063000000001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73.730912000000004</v>
      </c>
      <c r="BA52">
        <f t="shared" si="1"/>
        <v>1980.5652479999997</v>
      </c>
      <c r="BD52">
        <v>7.57</v>
      </c>
      <c r="BE52">
        <v>1.88</v>
      </c>
      <c r="BF52">
        <v>0</v>
      </c>
      <c r="BG52">
        <v>1.77</v>
      </c>
      <c r="BH52">
        <v>4.91</v>
      </c>
      <c r="BI52">
        <v>0.55000000000000004</v>
      </c>
      <c r="BJ52">
        <v>1.98</v>
      </c>
      <c r="BK52">
        <v>0.91</v>
      </c>
      <c r="BL52">
        <v>0</v>
      </c>
      <c r="BM52">
        <v>0.19</v>
      </c>
      <c r="BN52">
        <v>1.26</v>
      </c>
      <c r="BO52">
        <v>3.64</v>
      </c>
      <c r="BP52">
        <v>0.24</v>
      </c>
      <c r="BQ52">
        <v>1.94</v>
      </c>
      <c r="BR52">
        <v>2.11</v>
      </c>
      <c r="BS52">
        <v>1.56</v>
      </c>
      <c r="BT52">
        <v>2.5942379999999998</v>
      </c>
      <c r="BU52">
        <v>1.292867</v>
      </c>
      <c r="BV52">
        <v>2.3183880000000001</v>
      </c>
      <c r="BW52">
        <v>1.872044</v>
      </c>
      <c r="BX52">
        <v>0.944079</v>
      </c>
      <c r="BY52">
        <v>2.5857320000000001</v>
      </c>
      <c r="BZ52">
        <v>1.279075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5.1197509999999999</v>
      </c>
      <c r="CK52">
        <v>0.90098199999999995</v>
      </c>
      <c r="CL52">
        <v>1.8673630000000001</v>
      </c>
      <c r="CM52">
        <v>2.9583539999999999</v>
      </c>
      <c r="CN52">
        <v>3.4131680000000002</v>
      </c>
      <c r="CO52">
        <v>4.1371729999999998</v>
      </c>
      <c r="CP52">
        <v>4.102703</v>
      </c>
      <c r="CQ52">
        <v>3.4131680000000002</v>
      </c>
      <c r="CR52">
        <v>0.80524499999999999</v>
      </c>
      <c r="CS52">
        <v>2.6914389999999999</v>
      </c>
      <c r="CT52">
        <v>0</v>
      </c>
      <c r="CU52">
        <v>0</v>
      </c>
      <c r="CV52">
        <v>0</v>
      </c>
      <c r="CW52">
        <v>0.92514300000000005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73.730912000000004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328.46321999999998</v>
      </c>
      <c r="L53">
        <v>389.60531900000001</v>
      </c>
      <c r="M53">
        <v>89.518784999999994</v>
      </c>
      <c r="N53">
        <v>114.78770799999999</v>
      </c>
      <c r="O53">
        <v>60.112765000000003</v>
      </c>
      <c r="P53">
        <v>92.712497999999997</v>
      </c>
      <c r="Q53">
        <v>13.962368</v>
      </c>
      <c r="R53">
        <v>29.799128</v>
      </c>
      <c r="S53">
        <v>17.389633</v>
      </c>
      <c r="T53">
        <v>0.53956000000000004</v>
      </c>
      <c r="U53">
        <v>336.23741200000001</v>
      </c>
      <c r="V53">
        <v>13.845495</v>
      </c>
      <c r="W53">
        <v>25.169896000000001</v>
      </c>
      <c r="X53">
        <v>107.199877</v>
      </c>
      <c r="Y53">
        <v>0</v>
      </c>
      <c r="Z53">
        <v>6.3145860000000003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8.0280629999999995</v>
      </c>
      <c r="AG53">
        <v>40.937803000000002</v>
      </c>
      <c r="AH53">
        <v>0</v>
      </c>
      <c r="AI53">
        <v>0</v>
      </c>
      <c r="AJ53">
        <v>0</v>
      </c>
      <c r="AK53">
        <v>25.586493999999998</v>
      </c>
      <c r="AL53">
        <v>0</v>
      </c>
      <c r="AM53">
        <v>0</v>
      </c>
      <c r="AN53">
        <v>0.75485899999999995</v>
      </c>
      <c r="AO53">
        <v>0</v>
      </c>
      <c r="AP53">
        <v>0.74054600000000004</v>
      </c>
      <c r="AQ53">
        <v>40.451259999999998</v>
      </c>
      <c r="AR53">
        <v>46.271124</v>
      </c>
      <c r="AS53">
        <v>30.733129000000002</v>
      </c>
      <c r="AT53">
        <v>10.837063000000001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74.040912000000006</v>
      </c>
      <c r="BA53">
        <f t="shared" si="1"/>
        <v>1904.0395029999997</v>
      </c>
      <c r="BD53">
        <v>7.46</v>
      </c>
      <c r="BE53">
        <v>1.88</v>
      </c>
      <c r="BF53">
        <v>0</v>
      </c>
      <c r="BG53">
        <v>1.77</v>
      </c>
      <c r="BH53">
        <v>4.91</v>
      </c>
      <c r="BI53">
        <v>0.55000000000000004</v>
      </c>
      <c r="BJ53">
        <v>1.98</v>
      </c>
      <c r="BK53">
        <v>0.91</v>
      </c>
      <c r="BL53">
        <v>0</v>
      </c>
      <c r="BM53">
        <v>0.19</v>
      </c>
      <c r="BN53">
        <v>1.68</v>
      </c>
      <c r="BO53">
        <v>3.64</v>
      </c>
      <c r="BP53">
        <v>0.24</v>
      </c>
      <c r="BQ53">
        <v>1.94</v>
      </c>
      <c r="BR53">
        <v>2.11</v>
      </c>
      <c r="BS53">
        <v>1.56</v>
      </c>
      <c r="BT53">
        <v>2.5942379999999998</v>
      </c>
      <c r="BU53">
        <v>1.292867</v>
      </c>
      <c r="BV53">
        <v>2.3183880000000001</v>
      </c>
      <c r="BW53">
        <v>1.872044</v>
      </c>
      <c r="BX53">
        <v>0.944079</v>
      </c>
      <c r="BY53">
        <v>2.5857320000000001</v>
      </c>
      <c r="BZ53">
        <v>1.279075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5.1197509999999999</v>
      </c>
      <c r="CK53">
        <v>0.90098199999999995</v>
      </c>
      <c r="CL53">
        <v>1.8673630000000001</v>
      </c>
      <c r="CM53">
        <v>2.9583539999999999</v>
      </c>
      <c r="CN53">
        <v>3.4131680000000002</v>
      </c>
      <c r="CO53">
        <v>4.1371729999999998</v>
      </c>
      <c r="CP53">
        <v>4.102703</v>
      </c>
      <c r="CQ53">
        <v>3.4131680000000002</v>
      </c>
      <c r="CR53">
        <v>0.80524499999999999</v>
      </c>
      <c r="CS53">
        <v>2.6914389999999999</v>
      </c>
      <c r="CT53">
        <v>0</v>
      </c>
      <c r="CU53">
        <v>0</v>
      </c>
      <c r="CV53">
        <v>0</v>
      </c>
      <c r="CW53">
        <v>0.92514300000000005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74.040912000000006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309.26326599999999</v>
      </c>
      <c r="L54">
        <v>290.27827000000002</v>
      </c>
      <c r="M54">
        <v>89.518784999999994</v>
      </c>
      <c r="N54">
        <v>114.78770799999999</v>
      </c>
      <c r="O54">
        <v>60.112765000000003</v>
      </c>
      <c r="P54">
        <v>92.712497999999997</v>
      </c>
      <c r="Q54">
        <v>13.962368</v>
      </c>
      <c r="R54">
        <v>29.799128</v>
      </c>
      <c r="S54">
        <v>17.389633</v>
      </c>
      <c r="T54">
        <v>0.53956000000000004</v>
      </c>
      <c r="U54">
        <v>336.23741200000001</v>
      </c>
      <c r="V54">
        <v>19.973355000000002</v>
      </c>
      <c r="W54">
        <v>25.169896000000001</v>
      </c>
      <c r="X54">
        <v>112.98087700000001</v>
      </c>
      <c r="Y54">
        <v>0</v>
      </c>
      <c r="Z54">
        <v>6.3145860000000003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8.0280629999999995</v>
      </c>
      <c r="AG54">
        <v>40.937803000000002</v>
      </c>
      <c r="AH54">
        <v>0</v>
      </c>
      <c r="AI54">
        <v>0</v>
      </c>
      <c r="AJ54">
        <v>0</v>
      </c>
      <c r="AK54">
        <v>25.586493999999998</v>
      </c>
      <c r="AL54">
        <v>0</v>
      </c>
      <c r="AM54">
        <v>0</v>
      </c>
      <c r="AN54">
        <v>0.75485899999999995</v>
      </c>
      <c r="AO54">
        <v>0</v>
      </c>
      <c r="AP54">
        <v>0.74054600000000004</v>
      </c>
      <c r="AQ54">
        <v>40.451259999999998</v>
      </c>
      <c r="AR54">
        <v>46.271124</v>
      </c>
      <c r="AS54">
        <v>30.733129000000002</v>
      </c>
      <c r="AT54">
        <v>10.837063000000001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73.970911999999998</v>
      </c>
      <c r="BA54">
        <f t="shared" si="1"/>
        <v>1797.3513599999999</v>
      </c>
      <c r="BD54">
        <v>7.46</v>
      </c>
      <c r="BE54">
        <v>1.88</v>
      </c>
      <c r="BF54">
        <v>0</v>
      </c>
      <c r="BG54">
        <v>1.77</v>
      </c>
      <c r="BH54">
        <v>4.91</v>
      </c>
      <c r="BI54">
        <v>0.53</v>
      </c>
      <c r="BJ54">
        <v>1.93</v>
      </c>
      <c r="BK54">
        <v>0.91</v>
      </c>
      <c r="BL54">
        <v>0</v>
      </c>
      <c r="BM54">
        <v>0.19</v>
      </c>
      <c r="BN54">
        <v>1.68</v>
      </c>
      <c r="BO54">
        <v>3.64</v>
      </c>
      <c r="BP54">
        <v>0.24</v>
      </c>
      <c r="BQ54">
        <v>1.94</v>
      </c>
      <c r="BR54">
        <v>2.11</v>
      </c>
      <c r="BS54">
        <v>1.56</v>
      </c>
      <c r="BT54">
        <v>2.5942379999999998</v>
      </c>
      <c r="BU54">
        <v>1.292867</v>
      </c>
      <c r="BV54">
        <v>2.3183880000000001</v>
      </c>
      <c r="BW54">
        <v>1.872044</v>
      </c>
      <c r="BX54">
        <v>0.944079</v>
      </c>
      <c r="BY54">
        <v>2.5857320000000001</v>
      </c>
      <c r="BZ54">
        <v>1.279075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5.1197509999999999</v>
      </c>
      <c r="CK54">
        <v>0.90098199999999995</v>
      </c>
      <c r="CL54">
        <v>1.8673630000000001</v>
      </c>
      <c r="CM54">
        <v>2.9583539999999999</v>
      </c>
      <c r="CN54">
        <v>3.4131680000000002</v>
      </c>
      <c r="CO54">
        <v>4.1371729999999998</v>
      </c>
      <c r="CP54">
        <v>4.102703</v>
      </c>
      <c r="CQ54">
        <v>3.4131680000000002</v>
      </c>
      <c r="CR54">
        <v>0.80524499999999999</v>
      </c>
      <c r="CS54">
        <v>2.6914389999999999</v>
      </c>
      <c r="CT54">
        <v>0</v>
      </c>
      <c r="CU54">
        <v>0</v>
      </c>
      <c r="CV54">
        <v>0</v>
      </c>
      <c r="CW54">
        <v>0.92514300000000005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73.970911999999998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289.222466</v>
      </c>
      <c r="L55">
        <v>229.805059</v>
      </c>
      <c r="M55">
        <v>89.518784999999994</v>
      </c>
      <c r="N55">
        <v>114.78770799999999</v>
      </c>
      <c r="O55">
        <v>60.112765000000003</v>
      </c>
      <c r="P55">
        <v>92.712497999999997</v>
      </c>
      <c r="Q55">
        <v>13.962368</v>
      </c>
      <c r="R55">
        <v>29.799128</v>
      </c>
      <c r="S55">
        <v>17.389633</v>
      </c>
      <c r="T55">
        <v>0.53956000000000004</v>
      </c>
      <c r="U55">
        <v>336.23741200000001</v>
      </c>
      <c r="V55">
        <v>13.845495</v>
      </c>
      <c r="W55">
        <v>25.169896000000001</v>
      </c>
      <c r="X55">
        <v>107.199877</v>
      </c>
      <c r="Y55">
        <v>0</v>
      </c>
      <c r="Z55">
        <v>6.3145860000000003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8.0280629999999995</v>
      </c>
      <c r="AG55">
        <v>40.937803000000002</v>
      </c>
      <c r="AH55">
        <v>0</v>
      </c>
      <c r="AI55">
        <v>0</v>
      </c>
      <c r="AJ55">
        <v>0</v>
      </c>
      <c r="AK55">
        <v>25.586493999999998</v>
      </c>
      <c r="AL55">
        <v>0</v>
      </c>
      <c r="AM55">
        <v>0</v>
      </c>
      <c r="AN55">
        <v>0.75485899999999995</v>
      </c>
      <c r="AO55">
        <v>0</v>
      </c>
      <c r="AP55">
        <v>0.74054600000000004</v>
      </c>
      <c r="AQ55">
        <v>40.451259999999998</v>
      </c>
      <c r="AR55">
        <v>45.739272</v>
      </c>
      <c r="AS55">
        <v>30.733129000000002</v>
      </c>
      <c r="AT55">
        <v>10.837063000000001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73.550912000000011</v>
      </c>
      <c r="BA55">
        <f t="shared" si="1"/>
        <v>1703.9766369999998</v>
      </c>
      <c r="BD55">
        <v>7.46</v>
      </c>
      <c r="BE55">
        <v>1.88</v>
      </c>
      <c r="BF55">
        <v>0</v>
      </c>
      <c r="BG55">
        <v>1.77</v>
      </c>
      <c r="BH55">
        <v>4.91</v>
      </c>
      <c r="BI55">
        <v>0.53</v>
      </c>
      <c r="BJ55">
        <v>1.93</v>
      </c>
      <c r="BK55">
        <v>0.91</v>
      </c>
      <c r="BL55">
        <v>0</v>
      </c>
      <c r="BM55">
        <v>0.19</v>
      </c>
      <c r="BN55">
        <v>1.26</v>
      </c>
      <c r="BO55">
        <v>3.64</v>
      </c>
      <c r="BP55">
        <v>0.24</v>
      </c>
      <c r="BQ55">
        <v>1.94</v>
      </c>
      <c r="BR55">
        <v>2.11</v>
      </c>
      <c r="BS55">
        <v>1.56</v>
      </c>
      <c r="BT55">
        <v>2.5942379999999998</v>
      </c>
      <c r="BU55">
        <v>1.292867</v>
      </c>
      <c r="BV55">
        <v>2.3183880000000001</v>
      </c>
      <c r="BW55">
        <v>1.872044</v>
      </c>
      <c r="BX55">
        <v>0.944079</v>
      </c>
      <c r="BY55">
        <v>2.5857320000000001</v>
      </c>
      <c r="BZ55">
        <v>1.279075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5.1197509999999999</v>
      </c>
      <c r="CK55">
        <v>0.90098199999999995</v>
      </c>
      <c r="CL55">
        <v>1.8673630000000001</v>
      </c>
      <c r="CM55">
        <v>2.9583539999999999</v>
      </c>
      <c r="CN55">
        <v>3.4131680000000002</v>
      </c>
      <c r="CO55">
        <v>4.1371729999999998</v>
      </c>
      <c r="CP55">
        <v>4.102703</v>
      </c>
      <c r="CQ55">
        <v>3.4131680000000002</v>
      </c>
      <c r="CR55">
        <v>0.80524499999999999</v>
      </c>
      <c r="CS55">
        <v>2.6914389999999999</v>
      </c>
      <c r="CT55">
        <v>0</v>
      </c>
      <c r="CU55">
        <v>0</v>
      </c>
      <c r="CV55">
        <v>0</v>
      </c>
      <c r="CW55">
        <v>0.92514300000000005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73.550912000000011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289.222466</v>
      </c>
      <c r="L56">
        <v>229.805059</v>
      </c>
      <c r="M56">
        <v>89.518784999999994</v>
      </c>
      <c r="N56">
        <v>114.78770799999999</v>
      </c>
      <c r="O56">
        <v>60.112765000000003</v>
      </c>
      <c r="P56">
        <v>92.712497999999997</v>
      </c>
      <c r="Q56">
        <v>13.962368</v>
      </c>
      <c r="R56">
        <v>29.799128</v>
      </c>
      <c r="S56">
        <v>17.389633</v>
      </c>
      <c r="T56">
        <v>0.53956000000000004</v>
      </c>
      <c r="U56">
        <v>336.23741200000001</v>
      </c>
      <c r="V56">
        <v>13.845495</v>
      </c>
      <c r="W56">
        <v>25.169896000000001</v>
      </c>
      <c r="X56">
        <v>107.199877</v>
      </c>
      <c r="Y56">
        <v>0</v>
      </c>
      <c r="Z56">
        <v>6.1471299999999998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8.0280629999999995</v>
      </c>
      <c r="AG56">
        <v>40.937803000000002</v>
      </c>
      <c r="AH56">
        <v>0</v>
      </c>
      <c r="AI56">
        <v>0</v>
      </c>
      <c r="AJ56">
        <v>0</v>
      </c>
      <c r="AK56">
        <v>25.586493999999998</v>
      </c>
      <c r="AL56">
        <v>0</v>
      </c>
      <c r="AM56">
        <v>0</v>
      </c>
      <c r="AN56">
        <v>0.75485899999999995</v>
      </c>
      <c r="AO56">
        <v>0</v>
      </c>
      <c r="AP56">
        <v>0.74054600000000004</v>
      </c>
      <c r="AQ56">
        <v>40.451259999999998</v>
      </c>
      <c r="AR56">
        <v>45.739272</v>
      </c>
      <c r="AS56">
        <v>30.733129000000002</v>
      </c>
      <c r="AT56">
        <v>10.837063000000001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73.550912000000011</v>
      </c>
      <c r="BA56">
        <f t="shared" si="1"/>
        <v>1703.8091809999999</v>
      </c>
      <c r="BD56">
        <v>7.46</v>
      </c>
      <c r="BE56">
        <v>1.88</v>
      </c>
      <c r="BF56">
        <v>0</v>
      </c>
      <c r="BG56">
        <v>1.77</v>
      </c>
      <c r="BH56">
        <v>4.91</v>
      </c>
      <c r="BI56">
        <v>0.53</v>
      </c>
      <c r="BJ56">
        <v>1.93</v>
      </c>
      <c r="BK56">
        <v>0.91</v>
      </c>
      <c r="BL56">
        <v>0</v>
      </c>
      <c r="BM56">
        <v>0.19</v>
      </c>
      <c r="BN56">
        <v>1.26</v>
      </c>
      <c r="BO56">
        <v>3.64</v>
      </c>
      <c r="BP56">
        <v>0.24</v>
      </c>
      <c r="BQ56">
        <v>1.94</v>
      </c>
      <c r="BR56">
        <v>2.11</v>
      </c>
      <c r="BS56">
        <v>1.56</v>
      </c>
      <c r="BT56">
        <v>2.5942379999999998</v>
      </c>
      <c r="BU56">
        <v>1.292867</v>
      </c>
      <c r="BV56">
        <v>2.3183880000000001</v>
      </c>
      <c r="BW56">
        <v>1.872044</v>
      </c>
      <c r="BX56">
        <v>0.944079</v>
      </c>
      <c r="BY56">
        <v>2.5857320000000001</v>
      </c>
      <c r="BZ56">
        <v>1.279075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5.1197509999999999</v>
      </c>
      <c r="CK56">
        <v>0.90098199999999995</v>
      </c>
      <c r="CL56">
        <v>1.8673630000000001</v>
      </c>
      <c r="CM56">
        <v>2.9583539999999999</v>
      </c>
      <c r="CN56">
        <v>3.4131680000000002</v>
      </c>
      <c r="CO56">
        <v>4.1371729999999998</v>
      </c>
      <c r="CP56">
        <v>4.102703</v>
      </c>
      <c r="CQ56">
        <v>3.4131680000000002</v>
      </c>
      <c r="CR56">
        <v>0.80524499999999999</v>
      </c>
      <c r="CS56">
        <v>2.6914389999999999</v>
      </c>
      <c r="CT56">
        <v>0</v>
      </c>
      <c r="CU56">
        <v>0</v>
      </c>
      <c r="CV56">
        <v>0</v>
      </c>
      <c r="CW56">
        <v>0.92514300000000005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73.550912000000011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289.222466</v>
      </c>
      <c r="L57">
        <v>229.805059</v>
      </c>
      <c r="M57">
        <v>89.518784999999994</v>
      </c>
      <c r="N57">
        <v>114.78770799999999</v>
      </c>
      <c r="O57">
        <v>60.112765000000003</v>
      </c>
      <c r="P57">
        <v>92.712497999999997</v>
      </c>
      <c r="Q57">
        <v>13.962368</v>
      </c>
      <c r="R57">
        <v>29.799128</v>
      </c>
      <c r="S57">
        <v>17.389633</v>
      </c>
      <c r="T57">
        <v>0.53956000000000004</v>
      </c>
      <c r="U57">
        <v>336.23741200000001</v>
      </c>
      <c r="V57">
        <v>13.845495</v>
      </c>
      <c r="W57">
        <v>25.169896000000001</v>
      </c>
      <c r="X57">
        <v>107.199877</v>
      </c>
      <c r="Y57">
        <v>0</v>
      </c>
      <c r="Z57">
        <v>6.3145860000000003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8.0280629999999995</v>
      </c>
      <c r="AG57">
        <v>40.937803000000002</v>
      </c>
      <c r="AH57">
        <v>0</v>
      </c>
      <c r="AI57">
        <v>0</v>
      </c>
      <c r="AJ57">
        <v>0</v>
      </c>
      <c r="AK57">
        <v>25.586493999999998</v>
      </c>
      <c r="AL57">
        <v>0</v>
      </c>
      <c r="AM57">
        <v>0</v>
      </c>
      <c r="AN57">
        <v>0.75485899999999995</v>
      </c>
      <c r="AO57">
        <v>0</v>
      </c>
      <c r="AP57">
        <v>0.74054600000000004</v>
      </c>
      <c r="AQ57">
        <v>40.451259999999998</v>
      </c>
      <c r="AR57">
        <v>38.293343999999998</v>
      </c>
      <c r="AS57">
        <v>30.733129000000002</v>
      </c>
      <c r="AT57">
        <v>10.837063000000001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73.550912000000011</v>
      </c>
      <c r="BA57">
        <f t="shared" si="1"/>
        <v>1696.5307089999997</v>
      </c>
      <c r="BD57">
        <v>7.46</v>
      </c>
      <c r="BE57">
        <v>1.88</v>
      </c>
      <c r="BF57">
        <v>0</v>
      </c>
      <c r="BG57">
        <v>1.77</v>
      </c>
      <c r="BH57">
        <v>4.91</v>
      </c>
      <c r="BI57">
        <v>0.53</v>
      </c>
      <c r="BJ57">
        <v>1.93</v>
      </c>
      <c r="BK57">
        <v>0.91</v>
      </c>
      <c r="BL57">
        <v>0</v>
      </c>
      <c r="BM57">
        <v>0.19</v>
      </c>
      <c r="BN57">
        <v>1.26</v>
      </c>
      <c r="BO57">
        <v>3.64</v>
      </c>
      <c r="BP57">
        <v>0.24</v>
      </c>
      <c r="BQ57">
        <v>1.94</v>
      </c>
      <c r="BR57">
        <v>2.11</v>
      </c>
      <c r="BS57">
        <v>1.56</v>
      </c>
      <c r="BT57">
        <v>2.5942379999999998</v>
      </c>
      <c r="BU57">
        <v>1.292867</v>
      </c>
      <c r="BV57">
        <v>2.3183880000000001</v>
      </c>
      <c r="BW57">
        <v>1.872044</v>
      </c>
      <c r="BX57">
        <v>0.944079</v>
      </c>
      <c r="BY57">
        <v>2.5857320000000001</v>
      </c>
      <c r="BZ57">
        <v>1.279075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5.1197509999999999</v>
      </c>
      <c r="CK57">
        <v>0.90098199999999995</v>
      </c>
      <c r="CL57">
        <v>1.8673630000000001</v>
      </c>
      <c r="CM57">
        <v>2.9583539999999999</v>
      </c>
      <c r="CN57">
        <v>3.4131680000000002</v>
      </c>
      <c r="CO57">
        <v>4.1371729999999998</v>
      </c>
      <c r="CP57">
        <v>4.102703</v>
      </c>
      <c r="CQ57">
        <v>3.4131680000000002</v>
      </c>
      <c r="CR57">
        <v>0.80524499999999999</v>
      </c>
      <c r="CS57">
        <v>2.6914389999999999</v>
      </c>
      <c r="CT57">
        <v>0</v>
      </c>
      <c r="CU57">
        <v>0</v>
      </c>
      <c r="CV57">
        <v>0</v>
      </c>
      <c r="CW57">
        <v>0.92514300000000005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73.550912000000011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289.222466</v>
      </c>
      <c r="L58">
        <v>229.805059</v>
      </c>
      <c r="M58">
        <v>89.518784999999994</v>
      </c>
      <c r="N58">
        <v>114.78770799999999</v>
      </c>
      <c r="O58">
        <v>60.112765000000003</v>
      </c>
      <c r="P58">
        <v>92.712497999999997</v>
      </c>
      <c r="Q58">
        <v>13.962368</v>
      </c>
      <c r="R58">
        <v>29.799128</v>
      </c>
      <c r="S58">
        <v>17.389633</v>
      </c>
      <c r="T58">
        <v>0.53956000000000004</v>
      </c>
      <c r="U58">
        <v>336.23741200000001</v>
      </c>
      <c r="V58">
        <v>13.845495</v>
      </c>
      <c r="W58">
        <v>25.169896000000001</v>
      </c>
      <c r="X58">
        <v>107.199877</v>
      </c>
      <c r="Y58">
        <v>0</v>
      </c>
      <c r="Z58">
        <v>6.3145860000000003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8.0280629999999995</v>
      </c>
      <c r="AG58">
        <v>40.937803000000002</v>
      </c>
      <c r="AH58">
        <v>0</v>
      </c>
      <c r="AI58">
        <v>0</v>
      </c>
      <c r="AJ58">
        <v>0</v>
      </c>
      <c r="AK58">
        <v>25.586493999999998</v>
      </c>
      <c r="AL58">
        <v>0</v>
      </c>
      <c r="AM58">
        <v>0</v>
      </c>
      <c r="AN58">
        <v>0.75485899999999995</v>
      </c>
      <c r="AO58">
        <v>0</v>
      </c>
      <c r="AP58">
        <v>0.74054600000000004</v>
      </c>
      <c r="AQ58">
        <v>40.451259999999998</v>
      </c>
      <c r="AR58">
        <v>38.293343999999998</v>
      </c>
      <c r="AS58">
        <v>30.733129000000002</v>
      </c>
      <c r="AT58">
        <v>10.837063000000001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73.550912000000011</v>
      </c>
      <c r="BA58">
        <f t="shared" si="1"/>
        <v>1696.5307089999997</v>
      </c>
      <c r="BD58">
        <v>7.46</v>
      </c>
      <c r="BE58">
        <v>1.88</v>
      </c>
      <c r="BF58">
        <v>0</v>
      </c>
      <c r="BG58">
        <v>1.77</v>
      </c>
      <c r="BH58">
        <v>4.91</v>
      </c>
      <c r="BI58">
        <v>0.53</v>
      </c>
      <c r="BJ58">
        <v>1.93</v>
      </c>
      <c r="BK58">
        <v>0.91</v>
      </c>
      <c r="BL58">
        <v>0</v>
      </c>
      <c r="BM58">
        <v>0.19</v>
      </c>
      <c r="BN58">
        <v>1.26</v>
      </c>
      <c r="BO58">
        <v>3.64</v>
      </c>
      <c r="BP58">
        <v>0.24</v>
      </c>
      <c r="BQ58">
        <v>1.94</v>
      </c>
      <c r="BR58">
        <v>2.11</v>
      </c>
      <c r="BS58">
        <v>1.56</v>
      </c>
      <c r="BT58">
        <v>2.5942379999999998</v>
      </c>
      <c r="BU58">
        <v>1.292867</v>
      </c>
      <c r="BV58">
        <v>2.3183880000000001</v>
      </c>
      <c r="BW58">
        <v>1.872044</v>
      </c>
      <c r="BX58">
        <v>0.944079</v>
      </c>
      <c r="BY58">
        <v>2.5857320000000001</v>
      </c>
      <c r="BZ58">
        <v>1.279075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5.1197509999999999</v>
      </c>
      <c r="CK58">
        <v>0.90098199999999995</v>
      </c>
      <c r="CL58">
        <v>1.8673630000000001</v>
      </c>
      <c r="CM58">
        <v>2.9583539999999999</v>
      </c>
      <c r="CN58">
        <v>3.4131680000000002</v>
      </c>
      <c r="CO58">
        <v>4.1371729999999998</v>
      </c>
      <c r="CP58">
        <v>4.102703</v>
      </c>
      <c r="CQ58">
        <v>3.4131680000000002</v>
      </c>
      <c r="CR58">
        <v>0.80524499999999999</v>
      </c>
      <c r="CS58">
        <v>2.6914389999999999</v>
      </c>
      <c r="CT58">
        <v>0</v>
      </c>
      <c r="CU58">
        <v>0</v>
      </c>
      <c r="CV58">
        <v>0</v>
      </c>
      <c r="CW58">
        <v>0.92514300000000005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73.550912000000011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289.222466</v>
      </c>
      <c r="L59">
        <v>229.805059</v>
      </c>
      <c r="M59">
        <v>89.518784999999994</v>
      </c>
      <c r="N59">
        <v>114.78770799999999</v>
      </c>
      <c r="O59">
        <v>60.112765000000003</v>
      </c>
      <c r="P59">
        <v>92.712497999999997</v>
      </c>
      <c r="Q59">
        <v>13.962368</v>
      </c>
      <c r="R59">
        <v>29.799128</v>
      </c>
      <c r="S59">
        <v>17.389633</v>
      </c>
      <c r="T59">
        <v>0.53956000000000004</v>
      </c>
      <c r="U59">
        <v>336.23741200000001</v>
      </c>
      <c r="V59">
        <v>13.845495</v>
      </c>
      <c r="W59">
        <v>25.169896000000001</v>
      </c>
      <c r="X59">
        <v>107.199877</v>
      </c>
      <c r="Y59">
        <v>0</v>
      </c>
      <c r="Z59">
        <v>6.3145860000000003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8.0280629999999995</v>
      </c>
      <c r="AG59">
        <v>40.937803000000002</v>
      </c>
      <c r="AH59">
        <v>0</v>
      </c>
      <c r="AI59">
        <v>0</v>
      </c>
      <c r="AJ59">
        <v>0</v>
      </c>
      <c r="AK59">
        <v>25.586493999999998</v>
      </c>
      <c r="AL59">
        <v>0</v>
      </c>
      <c r="AM59">
        <v>0</v>
      </c>
      <c r="AN59">
        <v>0.79260200000000003</v>
      </c>
      <c r="AO59">
        <v>0</v>
      </c>
      <c r="AP59">
        <v>0</v>
      </c>
      <c r="AQ59">
        <v>40.451259999999998</v>
      </c>
      <c r="AR59">
        <v>42.548160000000003</v>
      </c>
      <c r="AS59">
        <v>30.733129000000002</v>
      </c>
      <c r="AT59">
        <v>10.837063000000001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73.480912000000004</v>
      </c>
      <c r="BA59">
        <f t="shared" si="1"/>
        <v>1700.0127219999999</v>
      </c>
      <c r="BD59">
        <v>7.46</v>
      </c>
      <c r="BE59">
        <v>1.88</v>
      </c>
      <c r="BF59">
        <v>0</v>
      </c>
      <c r="BG59">
        <v>1.77</v>
      </c>
      <c r="BH59">
        <v>4.91</v>
      </c>
      <c r="BI59">
        <v>0.53</v>
      </c>
      <c r="BJ59">
        <v>1.93</v>
      </c>
      <c r="BK59">
        <v>0.91</v>
      </c>
      <c r="BL59">
        <v>0</v>
      </c>
      <c r="BM59">
        <v>0.19</v>
      </c>
      <c r="BN59">
        <v>1.19</v>
      </c>
      <c r="BO59">
        <v>3.64</v>
      </c>
      <c r="BP59">
        <v>0.24</v>
      </c>
      <c r="BQ59">
        <v>1.94</v>
      </c>
      <c r="BR59">
        <v>2.11</v>
      </c>
      <c r="BS59">
        <v>1.56</v>
      </c>
      <c r="BT59">
        <v>2.5942379999999998</v>
      </c>
      <c r="BU59">
        <v>1.292867</v>
      </c>
      <c r="BV59">
        <v>2.3183880000000001</v>
      </c>
      <c r="BW59">
        <v>1.872044</v>
      </c>
      <c r="BX59">
        <v>0.944079</v>
      </c>
      <c r="BY59">
        <v>2.5857320000000001</v>
      </c>
      <c r="BZ59">
        <v>1.279075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5.1197509999999999</v>
      </c>
      <c r="CK59">
        <v>0.90098199999999995</v>
      </c>
      <c r="CL59">
        <v>1.8673630000000001</v>
      </c>
      <c r="CM59">
        <v>2.9583539999999999</v>
      </c>
      <c r="CN59">
        <v>3.4131680000000002</v>
      </c>
      <c r="CO59">
        <v>4.1371729999999998</v>
      </c>
      <c r="CP59">
        <v>4.102703</v>
      </c>
      <c r="CQ59">
        <v>3.4131680000000002</v>
      </c>
      <c r="CR59">
        <v>0.80524499999999999</v>
      </c>
      <c r="CS59">
        <v>2.6914389999999999</v>
      </c>
      <c r="CT59">
        <v>0</v>
      </c>
      <c r="CU59">
        <v>0</v>
      </c>
      <c r="CV59">
        <v>0</v>
      </c>
      <c r="CW59">
        <v>0.92514300000000005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73.480912000000004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289.222466</v>
      </c>
      <c r="L60">
        <v>229.805059</v>
      </c>
      <c r="M60">
        <v>89.518784999999994</v>
      </c>
      <c r="N60">
        <v>114.78770799999999</v>
      </c>
      <c r="O60">
        <v>60.112765000000003</v>
      </c>
      <c r="P60">
        <v>92.712497999999997</v>
      </c>
      <c r="Q60">
        <v>13.962368</v>
      </c>
      <c r="R60">
        <v>40.208396999999998</v>
      </c>
      <c r="S60">
        <v>17.389633</v>
      </c>
      <c r="T60">
        <v>0.53956000000000004</v>
      </c>
      <c r="U60">
        <v>336.23741200000001</v>
      </c>
      <c r="V60">
        <v>19.973355000000002</v>
      </c>
      <c r="W60">
        <v>33.529134999999997</v>
      </c>
      <c r="X60">
        <v>142.131305</v>
      </c>
      <c r="Y60">
        <v>0</v>
      </c>
      <c r="Z60">
        <v>6.3145860000000003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8.0280629999999995</v>
      </c>
      <c r="AG60">
        <v>40.937803000000002</v>
      </c>
      <c r="AH60">
        <v>0</v>
      </c>
      <c r="AI60">
        <v>0</v>
      </c>
      <c r="AJ60">
        <v>0</v>
      </c>
      <c r="AK60">
        <v>25.586493999999998</v>
      </c>
      <c r="AL60">
        <v>0</v>
      </c>
      <c r="AM60">
        <v>0</v>
      </c>
      <c r="AN60">
        <v>0.79260200000000003</v>
      </c>
      <c r="AO60">
        <v>0</v>
      </c>
      <c r="AP60">
        <v>0</v>
      </c>
      <c r="AQ60">
        <v>40.451259999999998</v>
      </c>
      <c r="AR60">
        <v>42.548160000000003</v>
      </c>
      <c r="AS60">
        <v>30.733129000000002</v>
      </c>
      <c r="AT60">
        <v>10.837063000000001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73.480912000000004</v>
      </c>
      <c r="BA60">
        <f t="shared" si="1"/>
        <v>1759.840518</v>
      </c>
      <c r="BD60">
        <v>7.46</v>
      </c>
      <c r="BE60">
        <v>1.88</v>
      </c>
      <c r="BF60">
        <v>0</v>
      </c>
      <c r="BG60">
        <v>1.77</v>
      </c>
      <c r="BH60">
        <v>4.91</v>
      </c>
      <c r="BI60">
        <v>0.53</v>
      </c>
      <c r="BJ60">
        <v>1.93</v>
      </c>
      <c r="BK60">
        <v>0.91</v>
      </c>
      <c r="BL60">
        <v>0</v>
      </c>
      <c r="BM60">
        <v>0.19</v>
      </c>
      <c r="BN60">
        <v>1.19</v>
      </c>
      <c r="BO60">
        <v>3.64</v>
      </c>
      <c r="BP60">
        <v>0.24</v>
      </c>
      <c r="BQ60">
        <v>1.94</v>
      </c>
      <c r="BR60">
        <v>2.11</v>
      </c>
      <c r="BS60">
        <v>1.56</v>
      </c>
      <c r="BT60">
        <v>2.5942379999999998</v>
      </c>
      <c r="BU60">
        <v>1.292867</v>
      </c>
      <c r="BV60">
        <v>2.3183880000000001</v>
      </c>
      <c r="BW60">
        <v>1.872044</v>
      </c>
      <c r="BX60">
        <v>0.944079</v>
      </c>
      <c r="BY60">
        <v>2.5857320000000001</v>
      </c>
      <c r="BZ60">
        <v>1.279075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5.1197509999999999</v>
      </c>
      <c r="CK60">
        <v>0.90098199999999995</v>
      </c>
      <c r="CL60">
        <v>1.8673630000000001</v>
      </c>
      <c r="CM60">
        <v>2.9583539999999999</v>
      </c>
      <c r="CN60">
        <v>3.4131680000000002</v>
      </c>
      <c r="CO60">
        <v>4.1371729999999998</v>
      </c>
      <c r="CP60">
        <v>4.102703</v>
      </c>
      <c r="CQ60">
        <v>3.4131680000000002</v>
      </c>
      <c r="CR60">
        <v>0.80524499999999999</v>
      </c>
      <c r="CS60">
        <v>2.6914389999999999</v>
      </c>
      <c r="CT60">
        <v>0</v>
      </c>
      <c r="CU60">
        <v>0</v>
      </c>
      <c r="CV60">
        <v>0</v>
      </c>
      <c r="CW60">
        <v>0.92514300000000005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73.480912000000004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289.222466</v>
      </c>
      <c r="L61">
        <v>229.805059</v>
      </c>
      <c r="M61">
        <v>89.518784999999994</v>
      </c>
      <c r="N61">
        <v>114.78770799999999</v>
      </c>
      <c r="O61">
        <v>60.112765000000003</v>
      </c>
      <c r="P61">
        <v>92.712497999999997</v>
      </c>
      <c r="Q61">
        <v>13.962368</v>
      </c>
      <c r="R61">
        <v>40.208396999999998</v>
      </c>
      <c r="S61">
        <v>17.389633</v>
      </c>
      <c r="T61">
        <v>0.53956000000000004</v>
      </c>
      <c r="U61">
        <v>336.23741200000001</v>
      </c>
      <c r="V61">
        <v>19.973355000000002</v>
      </c>
      <c r="W61">
        <v>33.529134999999997</v>
      </c>
      <c r="X61">
        <v>142.131305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8.0280629999999995</v>
      </c>
      <c r="AG61">
        <v>40.937803000000002</v>
      </c>
      <c r="AH61">
        <v>0</v>
      </c>
      <c r="AI61">
        <v>0</v>
      </c>
      <c r="AJ61">
        <v>0</v>
      </c>
      <c r="AK61">
        <v>25.586493999999998</v>
      </c>
      <c r="AL61">
        <v>0</v>
      </c>
      <c r="AM61">
        <v>0</v>
      </c>
      <c r="AN61">
        <v>0.79260200000000003</v>
      </c>
      <c r="AO61">
        <v>0</v>
      </c>
      <c r="AP61">
        <v>0</v>
      </c>
      <c r="AQ61">
        <v>40.451259999999998</v>
      </c>
      <c r="AR61">
        <v>44.675567999999998</v>
      </c>
      <c r="AS61">
        <v>30.733129000000002</v>
      </c>
      <c r="AT61">
        <v>10.837063000000001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73.133777000000009</v>
      </c>
      <c r="BA61">
        <f t="shared" si="1"/>
        <v>1755.3062050000001</v>
      </c>
      <c r="BD61">
        <v>7.46</v>
      </c>
      <c r="BE61">
        <v>1.88</v>
      </c>
      <c r="BF61">
        <v>0</v>
      </c>
      <c r="BG61">
        <v>1.77</v>
      </c>
      <c r="BH61">
        <v>4.91</v>
      </c>
      <c r="BI61">
        <v>0.53</v>
      </c>
      <c r="BJ61">
        <v>1.93</v>
      </c>
      <c r="BK61">
        <v>0.91</v>
      </c>
      <c r="BL61">
        <v>0</v>
      </c>
      <c r="BM61">
        <v>0.19</v>
      </c>
      <c r="BN61">
        <v>1.03</v>
      </c>
      <c r="BO61">
        <v>3.64</v>
      </c>
      <c r="BP61">
        <v>0.24</v>
      </c>
      <c r="BQ61">
        <v>1.94</v>
      </c>
      <c r="BR61">
        <v>2.11</v>
      </c>
      <c r="BS61">
        <v>1.56</v>
      </c>
      <c r="BT61">
        <v>2.5942379999999998</v>
      </c>
      <c r="BU61">
        <v>1.292867</v>
      </c>
      <c r="BV61">
        <v>2.1312530000000001</v>
      </c>
      <c r="BW61">
        <v>1.872044</v>
      </c>
      <c r="BX61">
        <v>0.944079</v>
      </c>
      <c r="BY61">
        <v>2.5857320000000001</v>
      </c>
      <c r="BZ61">
        <v>1.279075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5.1197509999999999</v>
      </c>
      <c r="CK61">
        <v>0.90098199999999995</v>
      </c>
      <c r="CL61">
        <v>1.8673630000000001</v>
      </c>
      <c r="CM61">
        <v>2.9583539999999999</v>
      </c>
      <c r="CN61">
        <v>3.4131680000000002</v>
      </c>
      <c r="CO61">
        <v>4.1371729999999998</v>
      </c>
      <c r="CP61">
        <v>4.102703</v>
      </c>
      <c r="CQ61">
        <v>3.4131680000000002</v>
      </c>
      <c r="CR61">
        <v>0.80524499999999999</v>
      </c>
      <c r="CS61">
        <v>2.6914389999999999</v>
      </c>
      <c r="CT61">
        <v>0</v>
      </c>
      <c r="CU61">
        <v>0</v>
      </c>
      <c r="CV61">
        <v>0</v>
      </c>
      <c r="CW61">
        <v>0.92514300000000005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73.133777000000009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289.222466</v>
      </c>
      <c r="L62">
        <v>229.805059</v>
      </c>
      <c r="M62">
        <v>89.518784999999994</v>
      </c>
      <c r="N62">
        <v>114.78770799999999</v>
      </c>
      <c r="O62">
        <v>60.112765000000003</v>
      </c>
      <c r="P62">
        <v>92.712497999999997</v>
      </c>
      <c r="Q62">
        <v>13.962368</v>
      </c>
      <c r="R62">
        <v>40.208396999999998</v>
      </c>
      <c r="S62">
        <v>17.389633</v>
      </c>
      <c r="T62">
        <v>0.53956000000000004</v>
      </c>
      <c r="U62">
        <v>336.23741200000001</v>
      </c>
      <c r="V62">
        <v>19.973355000000002</v>
      </c>
      <c r="W62">
        <v>33.529134999999997</v>
      </c>
      <c r="X62">
        <v>142.131305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8.0280629999999995</v>
      </c>
      <c r="AG62">
        <v>40.937803000000002</v>
      </c>
      <c r="AH62">
        <v>0</v>
      </c>
      <c r="AI62">
        <v>0</v>
      </c>
      <c r="AJ62">
        <v>0</v>
      </c>
      <c r="AK62">
        <v>25.586493999999998</v>
      </c>
      <c r="AL62">
        <v>0</v>
      </c>
      <c r="AM62">
        <v>0</v>
      </c>
      <c r="AN62">
        <v>0.79260200000000003</v>
      </c>
      <c r="AO62">
        <v>0</v>
      </c>
      <c r="AP62">
        <v>0</v>
      </c>
      <c r="AQ62">
        <v>40.451259999999998</v>
      </c>
      <c r="AR62">
        <v>44.675567999999998</v>
      </c>
      <c r="AS62">
        <v>30.733129000000002</v>
      </c>
      <c r="AT62">
        <v>10.837063000000001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72.875850000000014</v>
      </c>
      <c r="BA62">
        <f t="shared" si="1"/>
        <v>1755.0482780000002</v>
      </c>
      <c r="BD62">
        <v>7.46</v>
      </c>
      <c r="BE62">
        <v>1.88</v>
      </c>
      <c r="BF62">
        <v>0</v>
      </c>
      <c r="BG62">
        <v>1.77</v>
      </c>
      <c r="BH62">
        <v>4.91</v>
      </c>
      <c r="BI62">
        <v>0.51</v>
      </c>
      <c r="BJ62">
        <v>1.9</v>
      </c>
      <c r="BK62">
        <v>0.91</v>
      </c>
      <c r="BL62">
        <v>0</v>
      </c>
      <c r="BM62">
        <v>0.19</v>
      </c>
      <c r="BN62">
        <v>1.03</v>
      </c>
      <c r="BO62">
        <v>3.64</v>
      </c>
      <c r="BP62">
        <v>0.24</v>
      </c>
      <c r="BQ62">
        <v>1.94</v>
      </c>
      <c r="BR62">
        <v>2.11</v>
      </c>
      <c r="BS62">
        <v>1.56</v>
      </c>
      <c r="BT62">
        <v>2.5942379999999998</v>
      </c>
      <c r="BU62">
        <v>1.292867</v>
      </c>
      <c r="BV62">
        <v>1.9233260000000001</v>
      </c>
      <c r="BW62">
        <v>1.872044</v>
      </c>
      <c r="BX62">
        <v>0.944079</v>
      </c>
      <c r="BY62">
        <v>2.5857320000000001</v>
      </c>
      <c r="BZ62">
        <v>1.279075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5.1197509999999999</v>
      </c>
      <c r="CK62">
        <v>0.90098199999999995</v>
      </c>
      <c r="CL62">
        <v>1.8673630000000001</v>
      </c>
      <c r="CM62">
        <v>2.9583539999999999</v>
      </c>
      <c r="CN62">
        <v>3.4131680000000002</v>
      </c>
      <c r="CO62">
        <v>4.1371729999999998</v>
      </c>
      <c r="CP62">
        <v>4.102703</v>
      </c>
      <c r="CQ62">
        <v>3.4131680000000002</v>
      </c>
      <c r="CR62">
        <v>0.80524499999999999</v>
      </c>
      <c r="CS62">
        <v>2.6914389999999999</v>
      </c>
      <c r="CT62">
        <v>0</v>
      </c>
      <c r="CU62">
        <v>0</v>
      </c>
      <c r="CV62">
        <v>0</v>
      </c>
      <c r="CW62">
        <v>0.92514300000000005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72.875850000000014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289.222466</v>
      </c>
      <c r="L63">
        <v>251.73827</v>
      </c>
      <c r="M63">
        <v>89.518784999999994</v>
      </c>
      <c r="N63">
        <v>114.78770799999999</v>
      </c>
      <c r="O63">
        <v>60.112765000000003</v>
      </c>
      <c r="P63">
        <v>92.712497999999997</v>
      </c>
      <c r="Q63">
        <v>13.962368</v>
      </c>
      <c r="R63">
        <v>40.208396999999998</v>
      </c>
      <c r="S63">
        <v>17.389633</v>
      </c>
      <c r="T63">
        <v>0.53956000000000004</v>
      </c>
      <c r="U63">
        <v>336.23741200000001</v>
      </c>
      <c r="V63">
        <v>19.973355000000002</v>
      </c>
      <c r="W63">
        <v>33.529134999999997</v>
      </c>
      <c r="X63">
        <v>142.131305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8.0280629999999995</v>
      </c>
      <c r="AG63">
        <v>40.937803000000002</v>
      </c>
      <c r="AH63">
        <v>0</v>
      </c>
      <c r="AI63">
        <v>0</v>
      </c>
      <c r="AJ63">
        <v>0</v>
      </c>
      <c r="AK63">
        <v>25.586493999999998</v>
      </c>
      <c r="AL63">
        <v>0</v>
      </c>
      <c r="AM63">
        <v>0</v>
      </c>
      <c r="AN63">
        <v>0.79260200000000003</v>
      </c>
      <c r="AO63">
        <v>0</v>
      </c>
      <c r="AP63">
        <v>0</v>
      </c>
      <c r="AQ63">
        <v>40.451259999999998</v>
      </c>
      <c r="AR63">
        <v>46.271124</v>
      </c>
      <c r="AS63">
        <v>30.733129000000002</v>
      </c>
      <c r="AT63">
        <v>10.837063000000001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72.455850000000012</v>
      </c>
      <c r="BA63">
        <f t="shared" si="1"/>
        <v>1778.1570450000002</v>
      </c>
      <c r="BD63">
        <v>7.46</v>
      </c>
      <c r="BE63">
        <v>1.88</v>
      </c>
      <c r="BF63">
        <v>0</v>
      </c>
      <c r="BG63">
        <v>1.77</v>
      </c>
      <c r="BH63">
        <v>4.91</v>
      </c>
      <c r="BI63">
        <v>0.51</v>
      </c>
      <c r="BJ63">
        <v>1.9</v>
      </c>
      <c r="BK63">
        <v>0.91</v>
      </c>
      <c r="BL63">
        <v>0</v>
      </c>
      <c r="BM63">
        <v>0.19</v>
      </c>
      <c r="BN63">
        <v>0.61</v>
      </c>
      <c r="BO63">
        <v>3.64</v>
      </c>
      <c r="BP63">
        <v>0.24</v>
      </c>
      <c r="BQ63">
        <v>1.94</v>
      </c>
      <c r="BR63">
        <v>2.11</v>
      </c>
      <c r="BS63">
        <v>1.56</v>
      </c>
      <c r="BT63">
        <v>2.5942379999999998</v>
      </c>
      <c r="BU63">
        <v>1.292867</v>
      </c>
      <c r="BV63">
        <v>1.9233260000000001</v>
      </c>
      <c r="BW63">
        <v>1.872044</v>
      </c>
      <c r="BX63">
        <v>0.944079</v>
      </c>
      <c r="BY63">
        <v>2.5857320000000001</v>
      </c>
      <c r="BZ63">
        <v>1.279075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5.1197509999999999</v>
      </c>
      <c r="CK63">
        <v>0.90098199999999995</v>
      </c>
      <c r="CL63">
        <v>1.8673630000000001</v>
      </c>
      <c r="CM63">
        <v>2.9583539999999999</v>
      </c>
      <c r="CN63">
        <v>3.4131680000000002</v>
      </c>
      <c r="CO63">
        <v>4.1371729999999998</v>
      </c>
      <c r="CP63">
        <v>4.102703</v>
      </c>
      <c r="CQ63">
        <v>3.4131680000000002</v>
      </c>
      <c r="CR63">
        <v>0.80524499999999999</v>
      </c>
      <c r="CS63">
        <v>2.6914389999999999</v>
      </c>
      <c r="CT63">
        <v>0</v>
      </c>
      <c r="CU63">
        <v>0</v>
      </c>
      <c r="CV63">
        <v>0</v>
      </c>
      <c r="CW63">
        <v>0.92514300000000005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72.455850000000012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289.222466</v>
      </c>
      <c r="L64">
        <v>251.73827</v>
      </c>
      <c r="M64">
        <v>89.518784999999994</v>
      </c>
      <c r="N64">
        <v>114.78770799999999</v>
      </c>
      <c r="O64">
        <v>60.112765000000003</v>
      </c>
      <c r="P64">
        <v>92.712497999999997</v>
      </c>
      <c r="Q64">
        <v>13.962368</v>
      </c>
      <c r="R64">
        <v>40.208396999999998</v>
      </c>
      <c r="S64">
        <v>17.389633</v>
      </c>
      <c r="T64">
        <v>0.53956000000000004</v>
      </c>
      <c r="U64">
        <v>336.23741200000001</v>
      </c>
      <c r="V64">
        <v>19.973355000000002</v>
      </c>
      <c r="W64">
        <v>33.529134999999997</v>
      </c>
      <c r="X64">
        <v>142.131305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8.0280629999999995</v>
      </c>
      <c r="AG64">
        <v>40.937803000000002</v>
      </c>
      <c r="AH64">
        <v>0</v>
      </c>
      <c r="AI64">
        <v>0</v>
      </c>
      <c r="AJ64">
        <v>0</v>
      </c>
      <c r="AK64">
        <v>25.586493999999998</v>
      </c>
      <c r="AL64">
        <v>0</v>
      </c>
      <c r="AM64">
        <v>0</v>
      </c>
      <c r="AN64">
        <v>0.79260200000000003</v>
      </c>
      <c r="AO64">
        <v>0</v>
      </c>
      <c r="AP64">
        <v>0</v>
      </c>
      <c r="AQ64">
        <v>40.451259999999998</v>
      </c>
      <c r="AR64">
        <v>46.271124</v>
      </c>
      <c r="AS64">
        <v>30.733129000000002</v>
      </c>
      <c r="AT64">
        <v>10.837063000000001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72.505850000000009</v>
      </c>
      <c r="BA64">
        <f t="shared" si="1"/>
        <v>1778.2070450000001</v>
      </c>
      <c r="BD64">
        <v>7.46</v>
      </c>
      <c r="BE64">
        <v>1.88</v>
      </c>
      <c r="BF64">
        <v>0</v>
      </c>
      <c r="BG64">
        <v>1.77</v>
      </c>
      <c r="BH64">
        <v>4.91</v>
      </c>
      <c r="BI64">
        <v>0.51</v>
      </c>
      <c r="BJ64">
        <v>1.9</v>
      </c>
      <c r="BK64">
        <v>0.91</v>
      </c>
      <c r="BL64">
        <v>0</v>
      </c>
      <c r="BM64">
        <v>0.19</v>
      </c>
      <c r="BN64">
        <v>0.66</v>
      </c>
      <c r="BO64">
        <v>3.64</v>
      </c>
      <c r="BP64">
        <v>0.24</v>
      </c>
      <c r="BQ64">
        <v>1.94</v>
      </c>
      <c r="BR64">
        <v>2.11</v>
      </c>
      <c r="BS64">
        <v>1.56</v>
      </c>
      <c r="BT64">
        <v>2.5942379999999998</v>
      </c>
      <c r="BU64">
        <v>1.292867</v>
      </c>
      <c r="BV64">
        <v>1.9233260000000001</v>
      </c>
      <c r="BW64">
        <v>1.872044</v>
      </c>
      <c r="BX64">
        <v>0.944079</v>
      </c>
      <c r="BY64">
        <v>2.5857320000000001</v>
      </c>
      <c r="BZ64">
        <v>1.279075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5.1197509999999999</v>
      </c>
      <c r="CK64">
        <v>0.90098199999999995</v>
      </c>
      <c r="CL64">
        <v>1.8673630000000001</v>
      </c>
      <c r="CM64">
        <v>2.9583539999999999</v>
      </c>
      <c r="CN64">
        <v>3.4131680000000002</v>
      </c>
      <c r="CO64">
        <v>4.1371729999999998</v>
      </c>
      <c r="CP64">
        <v>4.102703</v>
      </c>
      <c r="CQ64">
        <v>3.4131680000000002</v>
      </c>
      <c r="CR64">
        <v>0.80524499999999999</v>
      </c>
      <c r="CS64">
        <v>2.6914389999999999</v>
      </c>
      <c r="CT64">
        <v>0</v>
      </c>
      <c r="CU64">
        <v>0</v>
      </c>
      <c r="CV64">
        <v>0</v>
      </c>
      <c r="CW64">
        <v>0.92514300000000005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72.505850000000009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289.222466</v>
      </c>
      <c r="L65">
        <v>299.91327000000001</v>
      </c>
      <c r="M65">
        <v>89.518784999999994</v>
      </c>
      <c r="N65">
        <v>114.78770799999999</v>
      </c>
      <c r="O65">
        <v>60.112765000000003</v>
      </c>
      <c r="P65">
        <v>92.712497999999997</v>
      </c>
      <c r="Q65">
        <v>13.962368</v>
      </c>
      <c r="R65">
        <v>40.208396999999998</v>
      </c>
      <c r="S65">
        <v>17.389633</v>
      </c>
      <c r="T65">
        <v>0.53956000000000004</v>
      </c>
      <c r="U65">
        <v>336.23741200000001</v>
      </c>
      <c r="V65">
        <v>19.973355000000002</v>
      </c>
      <c r="W65">
        <v>33.529134999999997</v>
      </c>
      <c r="X65">
        <v>142.131305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8.0280629999999995</v>
      </c>
      <c r="AG65">
        <v>40.937803000000002</v>
      </c>
      <c r="AH65">
        <v>0</v>
      </c>
      <c r="AI65">
        <v>0</v>
      </c>
      <c r="AJ65">
        <v>0</v>
      </c>
      <c r="AK65">
        <v>25.586493999999998</v>
      </c>
      <c r="AL65">
        <v>0</v>
      </c>
      <c r="AM65">
        <v>0</v>
      </c>
      <c r="AN65">
        <v>0.79260200000000003</v>
      </c>
      <c r="AO65">
        <v>0</v>
      </c>
      <c r="AP65">
        <v>0</v>
      </c>
      <c r="AQ65">
        <v>40.451259999999998</v>
      </c>
      <c r="AR65">
        <v>46.271124</v>
      </c>
      <c r="AS65">
        <v>30.733129000000002</v>
      </c>
      <c r="AT65">
        <v>10.837063000000001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72.505850000000009</v>
      </c>
      <c r="BA65">
        <f t="shared" si="1"/>
        <v>1826.3820449999998</v>
      </c>
      <c r="BD65">
        <v>7.46</v>
      </c>
      <c r="BE65">
        <v>1.88</v>
      </c>
      <c r="BF65">
        <v>0</v>
      </c>
      <c r="BG65">
        <v>1.77</v>
      </c>
      <c r="BH65">
        <v>4.91</v>
      </c>
      <c r="BI65">
        <v>0.51</v>
      </c>
      <c r="BJ65">
        <v>1.9</v>
      </c>
      <c r="BK65">
        <v>0.91</v>
      </c>
      <c r="BL65">
        <v>0</v>
      </c>
      <c r="BM65">
        <v>0.19</v>
      </c>
      <c r="BN65">
        <v>0.66</v>
      </c>
      <c r="BO65">
        <v>3.64</v>
      </c>
      <c r="BP65">
        <v>0.24</v>
      </c>
      <c r="BQ65">
        <v>1.94</v>
      </c>
      <c r="BR65">
        <v>2.11</v>
      </c>
      <c r="BS65">
        <v>1.56</v>
      </c>
      <c r="BT65">
        <v>2.5942379999999998</v>
      </c>
      <c r="BU65">
        <v>1.292867</v>
      </c>
      <c r="BV65">
        <v>1.9233260000000001</v>
      </c>
      <c r="BW65">
        <v>1.872044</v>
      </c>
      <c r="BX65">
        <v>0.944079</v>
      </c>
      <c r="BY65">
        <v>2.5857320000000001</v>
      </c>
      <c r="BZ65">
        <v>1.279075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5.1197509999999999</v>
      </c>
      <c r="CK65">
        <v>0.90098199999999995</v>
      </c>
      <c r="CL65">
        <v>1.8673630000000001</v>
      </c>
      <c r="CM65">
        <v>2.9583539999999999</v>
      </c>
      <c r="CN65">
        <v>3.4131680000000002</v>
      </c>
      <c r="CO65">
        <v>4.1371729999999998</v>
      </c>
      <c r="CP65">
        <v>4.102703</v>
      </c>
      <c r="CQ65">
        <v>3.4131680000000002</v>
      </c>
      <c r="CR65">
        <v>0.80524499999999999</v>
      </c>
      <c r="CS65">
        <v>2.6914389999999999</v>
      </c>
      <c r="CT65">
        <v>0</v>
      </c>
      <c r="CU65">
        <v>0</v>
      </c>
      <c r="CV65">
        <v>0</v>
      </c>
      <c r="CW65">
        <v>0.92514300000000005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72.505850000000009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289.222466</v>
      </c>
      <c r="L66">
        <v>357.72327000000001</v>
      </c>
      <c r="M66">
        <v>89.518784999999994</v>
      </c>
      <c r="N66">
        <v>114.78770799999999</v>
      </c>
      <c r="O66">
        <v>60.112765000000003</v>
      </c>
      <c r="P66">
        <v>92.712497999999997</v>
      </c>
      <c r="Q66">
        <v>13.962368</v>
      </c>
      <c r="R66">
        <v>40.208396999999998</v>
      </c>
      <c r="S66">
        <v>17.389633</v>
      </c>
      <c r="T66">
        <v>0.53956000000000004</v>
      </c>
      <c r="U66">
        <v>336.23741200000001</v>
      </c>
      <c r="V66">
        <v>19.973355000000002</v>
      </c>
      <c r="W66">
        <v>33.529134999999997</v>
      </c>
      <c r="X66">
        <v>142.131305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8.0280629999999995</v>
      </c>
      <c r="AG66">
        <v>40.937803000000002</v>
      </c>
      <c r="AH66">
        <v>0</v>
      </c>
      <c r="AI66">
        <v>0</v>
      </c>
      <c r="AJ66">
        <v>0</v>
      </c>
      <c r="AK66">
        <v>25.586493999999998</v>
      </c>
      <c r="AL66">
        <v>0</v>
      </c>
      <c r="AM66">
        <v>10.493703</v>
      </c>
      <c r="AN66">
        <v>0.79260200000000003</v>
      </c>
      <c r="AO66">
        <v>0</v>
      </c>
      <c r="AP66">
        <v>0</v>
      </c>
      <c r="AQ66">
        <v>40.451259999999998</v>
      </c>
      <c r="AR66">
        <v>46.271124</v>
      </c>
      <c r="AS66">
        <v>30.733129000000002</v>
      </c>
      <c r="AT66">
        <v>10.837063000000001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72.085850000000008</v>
      </c>
      <c r="BA66">
        <f t="shared" si="1"/>
        <v>1894.2657479999998</v>
      </c>
      <c r="BD66">
        <v>7.46</v>
      </c>
      <c r="BE66">
        <v>1.88</v>
      </c>
      <c r="BF66">
        <v>0</v>
      </c>
      <c r="BG66">
        <v>1.77</v>
      </c>
      <c r="BH66">
        <v>4.49</v>
      </c>
      <c r="BI66">
        <v>0.51</v>
      </c>
      <c r="BJ66">
        <v>1.9</v>
      </c>
      <c r="BK66">
        <v>0.91</v>
      </c>
      <c r="BL66">
        <v>0</v>
      </c>
      <c r="BM66">
        <v>0.19</v>
      </c>
      <c r="BN66">
        <v>0.66</v>
      </c>
      <c r="BO66">
        <v>3.64</v>
      </c>
      <c r="BP66">
        <v>0.24</v>
      </c>
      <c r="BQ66">
        <v>1.94</v>
      </c>
      <c r="BR66">
        <v>2.11</v>
      </c>
      <c r="BS66">
        <v>1.56</v>
      </c>
      <c r="BT66">
        <v>2.5942379999999998</v>
      </c>
      <c r="BU66">
        <v>1.292867</v>
      </c>
      <c r="BV66">
        <v>1.9233260000000001</v>
      </c>
      <c r="BW66">
        <v>1.872044</v>
      </c>
      <c r="BX66">
        <v>0.944079</v>
      </c>
      <c r="BY66">
        <v>2.5857320000000001</v>
      </c>
      <c r="BZ66">
        <v>1.279075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5.1197509999999999</v>
      </c>
      <c r="CK66">
        <v>0.90098199999999995</v>
      </c>
      <c r="CL66">
        <v>1.8673630000000001</v>
      </c>
      <c r="CM66">
        <v>2.9583539999999999</v>
      </c>
      <c r="CN66">
        <v>3.4131680000000002</v>
      </c>
      <c r="CO66">
        <v>4.1371729999999998</v>
      </c>
      <c r="CP66">
        <v>4.102703</v>
      </c>
      <c r="CQ66">
        <v>3.4131680000000002</v>
      </c>
      <c r="CR66">
        <v>0.80524499999999999</v>
      </c>
      <c r="CS66">
        <v>2.6914389999999999</v>
      </c>
      <c r="CT66">
        <v>0</v>
      </c>
      <c r="CU66">
        <v>0</v>
      </c>
      <c r="CV66">
        <v>0</v>
      </c>
      <c r="CW66">
        <v>0.92514300000000005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72.085850000000008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328.46321999999998</v>
      </c>
      <c r="L67">
        <v>421.27679000000001</v>
      </c>
      <c r="M67">
        <v>89.518784999999994</v>
      </c>
      <c r="N67">
        <v>114.78770799999999</v>
      </c>
      <c r="O67">
        <v>60.112765000000003</v>
      </c>
      <c r="P67">
        <v>92.712497999999997</v>
      </c>
      <c r="Q67">
        <v>13.962368</v>
      </c>
      <c r="R67">
        <v>40.208396999999998</v>
      </c>
      <c r="S67">
        <v>17.389633</v>
      </c>
      <c r="T67">
        <v>0.53956000000000004</v>
      </c>
      <c r="U67">
        <v>336.23741200000001</v>
      </c>
      <c r="V67">
        <v>19.973355000000002</v>
      </c>
      <c r="W67">
        <v>33.529134999999997</v>
      </c>
      <c r="X67">
        <v>142.131305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8.0280629999999995</v>
      </c>
      <c r="AG67">
        <v>40.937803000000002</v>
      </c>
      <c r="AH67">
        <v>0</v>
      </c>
      <c r="AI67">
        <v>0</v>
      </c>
      <c r="AJ67">
        <v>0</v>
      </c>
      <c r="AK67">
        <v>25.586493999999998</v>
      </c>
      <c r="AL67">
        <v>0</v>
      </c>
      <c r="AM67">
        <v>10.520269000000001</v>
      </c>
      <c r="AN67">
        <v>0.79260200000000003</v>
      </c>
      <c r="AO67">
        <v>0</v>
      </c>
      <c r="AP67">
        <v>5.9243690000000004</v>
      </c>
      <c r="AQ67">
        <v>40.451259999999998</v>
      </c>
      <c r="AR67">
        <v>46.271124</v>
      </c>
      <c r="AS67">
        <v>30.733129000000002</v>
      </c>
      <c r="AT67">
        <v>10.837063000000001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71.165850000000006</v>
      </c>
      <c r="BA67">
        <f t="shared" si="1"/>
        <v>2002.0909570000003</v>
      </c>
      <c r="BD67">
        <v>7.46</v>
      </c>
      <c r="BE67">
        <v>1.88</v>
      </c>
      <c r="BF67">
        <v>0</v>
      </c>
      <c r="BG67">
        <v>1.77</v>
      </c>
      <c r="BH67">
        <v>4.2300000000000004</v>
      </c>
      <c r="BI67">
        <v>0.51</v>
      </c>
      <c r="BJ67">
        <v>1.9</v>
      </c>
      <c r="BK67">
        <v>0.91</v>
      </c>
      <c r="BL67">
        <v>0</v>
      </c>
      <c r="BM67">
        <v>0.19</v>
      </c>
      <c r="BN67">
        <v>0</v>
      </c>
      <c r="BO67">
        <v>3.64</v>
      </c>
      <c r="BP67">
        <v>0.24</v>
      </c>
      <c r="BQ67">
        <v>1.94</v>
      </c>
      <c r="BR67">
        <v>2.11</v>
      </c>
      <c r="BS67">
        <v>1.56</v>
      </c>
      <c r="BT67">
        <v>2.5942379999999998</v>
      </c>
      <c r="BU67">
        <v>1.292867</v>
      </c>
      <c r="BV67">
        <v>1.9233260000000001</v>
      </c>
      <c r="BW67">
        <v>1.872044</v>
      </c>
      <c r="BX67">
        <v>0.944079</v>
      </c>
      <c r="BY67">
        <v>2.5857320000000001</v>
      </c>
      <c r="BZ67">
        <v>1.279075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5.1197509999999999</v>
      </c>
      <c r="CK67">
        <v>0.90098199999999995</v>
      </c>
      <c r="CL67">
        <v>1.8673630000000001</v>
      </c>
      <c r="CM67">
        <v>2.9583539999999999</v>
      </c>
      <c r="CN67">
        <v>3.4131680000000002</v>
      </c>
      <c r="CO67">
        <v>4.1371729999999998</v>
      </c>
      <c r="CP67">
        <v>4.102703</v>
      </c>
      <c r="CQ67">
        <v>3.4131680000000002</v>
      </c>
      <c r="CR67">
        <v>0.80524499999999999</v>
      </c>
      <c r="CS67">
        <v>2.6914389999999999</v>
      </c>
      <c r="CT67">
        <v>0</v>
      </c>
      <c r="CU67">
        <v>0</v>
      </c>
      <c r="CV67">
        <v>0</v>
      </c>
      <c r="CW67">
        <v>0.92514300000000005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71.165850000000006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328.46321999999998</v>
      </c>
      <c r="L68">
        <v>421.63723499999998</v>
      </c>
      <c r="M68">
        <v>89.518784999999994</v>
      </c>
      <c r="N68">
        <v>114.78770799999999</v>
      </c>
      <c r="O68">
        <v>60.112765000000003</v>
      </c>
      <c r="P68">
        <v>92.712497999999997</v>
      </c>
      <c r="Q68">
        <v>13.962368</v>
      </c>
      <c r="R68">
        <v>40.208396999999998</v>
      </c>
      <c r="S68">
        <v>17.389633</v>
      </c>
      <c r="T68">
        <v>0.53956000000000004</v>
      </c>
      <c r="U68">
        <v>336.23741200000001</v>
      </c>
      <c r="V68">
        <v>19.973355000000002</v>
      </c>
      <c r="W68">
        <v>33.529134999999997</v>
      </c>
      <c r="X68">
        <v>142.131305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8.0280629999999995</v>
      </c>
      <c r="AG68">
        <v>40.937803000000002</v>
      </c>
      <c r="AH68">
        <v>0</v>
      </c>
      <c r="AI68">
        <v>0</v>
      </c>
      <c r="AJ68">
        <v>0</v>
      </c>
      <c r="AK68">
        <v>25.586493999999998</v>
      </c>
      <c r="AL68">
        <v>0</v>
      </c>
      <c r="AM68">
        <v>10.520269000000001</v>
      </c>
      <c r="AN68">
        <v>0.79260200000000003</v>
      </c>
      <c r="AO68">
        <v>0</v>
      </c>
      <c r="AP68">
        <v>5.9243690000000004</v>
      </c>
      <c r="AQ68">
        <v>40.451259999999998</v>
      </c>
      <c r="AR68">
        <v>46.271124</v>
      </c>
      <c r="AS68">
        <v>30.733129000000002</v>
      </c>
      <c r="AT68">
        <v>10.837063000000001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71.165850000000006</v>
      </c>
      <c r="BA68">
        <f t="shared" ref="BA68:BA99" si="4">SUM(B68:AZ68)</f>
        <v>2002.4514020000001</v>
      </c>
      <c r="BD68">
        <v>7.46</v>
      </c>
      <c r="BE68">
        <v>1.88</v>
      </c>
      <c r="BF68">
        <v>0</v>
      </c>
      <c r="BG68">
        <v>1.77</v>
      </c>
      <c r="BH68">
        <v>4.2300000000000004</v>
      </c>
      <c r="BI68">
        <v>0.51</v>
      </c>
      <c r="BJ68">
        <v>1.9</v>
      </c>
      <c r="BK68">
        <v>0.91</v>
      </c>
      <c r="BL68">
        <v>0</v>
      </c>
      <c r="BM68">
        <v>0.19</v>
      </c>
      <c r="BN68">
        <v>0</v>
      </c>
      <c r="BO68">
        <v>3.64</v>
      </c>
      <c r="BP68">
        <v>0.24</v>
      </c>
      <c r="BQ68">
        <v>1.94</v>
      </c>
      <c r="BR68">
        <v>2.11</v>
      </c>
      <c r="BS68">
        <v>1.56</v>
      </c>
      <c r="BT68">
        <v>2.5942379999999998</v>
      </c>
      <c r="BU68">
        <v>1.292867</v>
      </c>
      <c r="BV68">
        <v>1.9233260000000001</v>
      </c>
      <c r="BW68">
        <v>1.872044</v>
      </c>
      <c r="BX68">
        <v>0.944079</v>
      </c>
      <c r="BY68">
        <v>2.5857320000000001</v>
      </c>
      <c r="BZ68">
        <v>1.279075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5.1197509999999999</v>
      </c>
      <c r="CK68">
        <v>0.90098199999999995</v>
      </c>
      <c r="CL68">
        <v>1.8673630000000001</v>
      </c>
      <c r="CM68">
        <v>2.9583539999999999</v>
      </c>
      <c r="CN68">
        <v>3.4131680000000002</v>
      </c>
      <c r="CO68">
        <v>4.1371729999999998</v>
      </c>
      <c r="CP68">
        <v>4.102703</v>
      </c>
      <c r="CQ68">
        <v>3.4131680000000002</v>
      </c>
      <c r="CR68">
        <v>0.80524499999999999</v>
      </c>
      <c r="CS68">
        <v>2.6914389999999999</v>
      </c>
      <c r="CT68">
        <v>0</v>
      </c>
      <c r="CU68">
        <v>0</v>
      </c>
      <c r="CV68">
        <v>0</v>
      </c>
      <c r="CW68">
        <v>0.92514300000000005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71.165850000000006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328.46321999999998</v>
      </c>
      <c r="L69">
        <v>421.63723499999998</v>
      </c>
      <c r="M69">
        <v>89.518784999999994</v>
      </c>
      <c r="N69">
        <v>114.78770799999999</v>
      </c>
      <c r="O69">
        <v>60.112765000000003</v>
      </c>
      <c r="P69">
        <v>92.712497999999997</v>
      </c>
      <c r="Q69">
        <v>13.962368</v>
      </c>
      <c r="R69">
        <v>40.208396999999998</v>
      </c>
      <c r="S69">
        <v>17.389633</v>
      </c>
      <c r="T69">
        <v>0.53956000000000004</v>
      </c>
      <c r="U69">
        <v>336.23741200000001</v>
      </c>
      <c r="V69">
        <v>19.973355000000002</v>
      </c>
      <c r="W69">
        <v>33.529134999999997</v>
      </c>
      <c r="X69">
        <v>142.131305</v>
      </c>
      <c r="Y69">
        <v>0</v>
      </c>
      <c r="Z69">
        <v>6.3145860000000003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8.0280629999999995</v>
      </c>
      <c r="AG69">
        <v>40.937803000000002</v>
      </c>
      <c r="AH69">
        <v>18.265944999999999</v>
      </c>
      <c r="AI69">
        <v>0</v>
      </c>
      <c r="AJ69">
        <v>0</v>
      </c>
      <c r="AK69">
        <v>25.586493999999998</v>
      </c>
      <c r="AL69">
        <v>0</v>
      </c>
      <c r="AM69">
        <v>13.548831</v>
      </c>
      <c r="AN69">
        <v>0.79260200000000003</v>
      </c>
      <c r="AO69">
        <v>0</v>
      </c>
      <c r="AP69">
        <v>5.9243690000000004</v>
      </c>
      <c r="AQ69">
        <v>40.451259999999998</v>
      </c>
      <c r="AR69">
        <v>46.271124</v>
      </c>
      <c r="AS69">
        <v>30.733129000000002</v>
      </c>
      <c r="AT69">
        <v>10.837063000000001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68.513407999999998</v>
      </c>
      <c r="BA69">
        <f t="shared" si="4"/>
        <v>2027.4080530000001</v>
      </c>
      <c r="BD69">
        <v>7.46</v>
      </c>
      <c r="BE69">
        <v>1.88</v>
      </c>
      <c r="BF69">
        <v>0</v>
      </c>
      <c r="BG69">
        <v>1.77</v>
      </c>
      <c r="BH69">
        <v>1.65</v>
      </c>
      <c r="BI69">
        <v>0.51</v>
      </c>
      <c r="BJ69">
        <v>1.9</v>
      </c>
      <c r="BK69">
        <v>0.91</v>
      </c>
      <c r="BL69">
        <v>0</v>
      </c>
      <c r="BM69">
        <v>0.18</v>
      </c>
      <c r="BN69">
        <v>0</v>
      </c>
      <c r="BO69">
        <v>3.64</v>
      </c>
      <c r="BP69">
        <v>0.24</v>
      </c>
      <c r="BQ69">
        <v>1.94</v>
      </c>
      <c r="BR69">
        <v>2.11</v>
      </c>
      <c r="BS69">
        <v>1.56</v>
      </c>
      <c r="BT69">
        <v>2.5942379999999998</v>
      </c>
      <c r="BU69">
        <v>1.292867</v>
      </c>
      <c r="BV69">
        <v>1.8713439999999999</v>
      </c>
      <c r="BW69">
        <v>1.872044</v>
      </c>
      <c r="BX69">
        <v>0.944079</v>
      </c>
      <c r="BY69">
        <v>2.5857320000000001</v>
      </c>
      <c r="BZ69">
        <v>1.279075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4.964607</v>
      </c>
      <c r="CK69">
        <v>0.90098199999999995</v>
      </c>
      <c r="CL69">
        <v>1.8673630000000001</v>
      </c>
      <c r="CM69">
        <v>2.9583539999999999</v>
      </c>
      <c r="CN69">
        <v>3.4131680000000002</v>
      </c>
      <c r="CO69">
        <v>4.1371729999999998</v>
      </c>
      <c r="CP69">
        <v>4.102703</v>
      </c>
      <c r="CQ69">
        <v>3.4131680000000002</v>
      </c>
      <c r="CR69">
        <v>0.80524499999999999</v>
      </c>
      <c r="CS69">
        <v>2.6914389999999999</v>
      </c>
      <c r="CT69">
        <v>0</v>
      </c>
      <c r="CU69">
        <v>0</v>
      </c>
      <c r="CV69">
        <v>0.14468400000000001</v>
      </c>
      <c r="CW69">
        <v>0.92514300000000005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68.513407999999998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330.078913</v>
      </c>
      <c r="L70">
        <v>421.63723499999998</v>
      </c>
      <c r="M70">
        <v>89.518784999999994</v>
      </c>
      <c r="N70">
        <v>114.78770799999999</v>
      </c>
      <c r="O70">
        <v>60.112765000000003</v>
      </c>
      <c r="P70">
        <v>92.712497999999997</v>
      </c>
      <c r="Q70">
        <v>17.693162999999998</v>
      </c>
      <c r="R70">
        <v>40.208396999999998</v>
      </c>
      <c r="S70">
        <v>25.091851999999999</v>
      </c>
      <c r="T70">
        <v>0.53956000000000004</v>
      </c>
      <c r="U70">
        <v>336.23741200000001</v>
      </c>
      <c r="V70">
        <v>19.973355000000002</v>
      </c>
      <c r="W70">
        <v>33.529134999999997</v>
      </c>
      <c r="X70">
        <v>142.131305</v>
      </c>
      <c r="Y70">
        <v>0</v>
      </c>
      <c r="Z70">
        <v>6.3145860000000003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8.0280629999999995</v>
      </c>
      <c r="AG70">
        <v>40.937803000000002</v>
      </c>
      <c r="AH70">
        <v>23.256125999999998</v>
      </c>
      <c r="AI70">
        <v>0</v>
      </c>
      <c r="AJ70">
        <v>0</v>
      </c>
      <c r="AK70">
        <v>25.586493999999998</v>
      </c>
      <c r="AL70">
        <v>0</v>
      </c>
      <c r="AM70">
        <v>15.748524</v>
      </c>
      <c r="AN70">
        <v>0.79260200000000003</v>
      </c>
      <c r="AO70">
        <v>0</v>
      </c>
      <c r="AP70">
        <v>5.9243690000000004</v>
      </c>
      <c r="AQ70">
        <v>40.451259999999998</v>
      </c>
      <c r="AR70">
        <v>46.271124</v>
      </c>
      <c r="AS70">
        <v>30.733129000000002</v>
      </c>
      <c r="AT70">
        <v>10.837063000000001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66.76569099999999</v>
      </c>
      <c r="BA70">
        <f t="shared" si="4"/>
        <v>2045.898917</v>
      </c>
      <c r="BD70">
        <v>7.46</v>
      </c>
      <c r="BE70">
        <v>1.88</v>
      </c>
      <c r="BF70">
        <v>0</v>
      </c>
      <c r="BG70">
        <v>1.77</v>
      </c>
      <c r="BH70">
        <v>0</v>
      </c>
      <c r="BI70">
        <v>0.51</v>
      </c>
      <c r="BJ70">
        <v>1.9</v>
      </c>
      <c r="BK70">
        <v>0.91</v>
      </c>
      <c r="BL70">
        <v>0</v>
      </c>
      <c r="BM70">
        <v>0.18</v>
      </c>
      <c r="BN70">
        <v>0</v>
      </c>
      <c r="BO70">
        <v>3.64</v>
      </c>
      <c r="BP70">
        <v>0.24</v>
      </c>
      <c r="BQ70">
        <v>1.94</v>
      </c>
      <c r="BR70">
        <v>2.11</v>
      </c>
      <c r="BS70">
        <v>1.56</v>
      </c>
      <c r="BT70">
        <v>2.5942379999999998</v>
      </c>
      <c r="BU70">
        <v>1.292867</v>
      </c>
      <c r="BV70">
        <v>1.8713439999999999</v>
      </c>
      <c r="BW70">
        <v>1.872044</v>
      </c>
      <c r="BX70">
        <v>0.944079</v>
      </c>
      <c r="BY70">
        <v>2.5857320000000001</v>
      </c>
      <c r="BZ70">
        <v>1.279075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4.8267009999999999</v>
      </c>
      <c r="CK70">
        <v>0.90098199999999995</v>
      </c>
      <c r="CL70">
        <v>1.8673630000000001</v>
      </c>
      <c r="CM70">
        <v>2.9583539999999999</v>
      </c>
      <c r="CN70">
        <v>3.4131680000000002</v>
      </c>
      <c r="CO70">
        <v>4.1371729999999998</v>
      </c>
      <c r="CP70">
        <v>4.102703</v>
      </c>
      <c r="CQ70">
        <v>3.4131680000000002</v>
      </c>
      <c r="CR70">
        <v>0.80524499999999999</v>
      </c>
      <c r="CS70">
        <v>2.6914389999999999</v>
      </c>
      <c r="CT70">
        <v>0</v>
      </c>
      <c r="CU70">
        <v>0</v>
      </c>
      <c r="CV70">
        <v>0.18487300000000001</v>
      </c>
      <c r="CW70">
        <v>0.92514300000000005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66.76569099999999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330.078913</v>
      </c>
      <c r="L71">
        <v>421.63723499999998</v>
      </c>
      <c r="M71">
        <v>89.518784999999994</v>
      </c>
      <c r="N71">
        <v>114.78770799999999</v>
      </c>
      <c r="O71">
        <v>60.112765000000003</v>
      </c>
      <c r="P71">
        <v>92.712497999999997</v>
      </c>
      <c r="Q71">
        <v>20.141196999999998</v>
      </c>
      <c r="R71">
        <v>40.208396999999998</v>
      </c>
      <c r="S71">
        <v>25.091851999999999</v>
      </c>
      <c r="T71">
        <v>0.53956000000000004</v>
      </c>
      <c r="U71">
        <v>336.23741200000001</v>
      </c>
      <c r="V71">
        <v>19.973355000000002</v>
      </c>
      <c r="W71">
        <v>33.529134999999997</v>
      </c>
      <c r="X71">
        <v>142.131305</v>
      </c>
      <c r="Y71">
        <v>0</v>
      </c>
      <c r="Z71">
        <v>6.3145860000000003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8.0280629999999995</v>
      </c>
      <c r="AG71">
        <v>40.937803000000002</v>
      </c>
      <c r="AH71">
        <v>37.661743000000001</v>
      </c>
      <c r="AI71">
        <v>0</v>
      </c>
      <c r="AJ71">
        <v>0</v>
      </c>
      <c r="AK71">
        <v>25.586493999999998</v>
      </c>
      <c r="AL71">
        <v>0</v>
      </c>
      <c r="AM71">
        <v>15.748524</v>
      </c>
      <c r="AN71">
        <v>0.79260200000000003</v>
      </c>
      <c r="AO71">
        <v>0</v>
      </c>
      <c r="AP71">
        <v>5.9243690000000004</v>
      </c>
      <c r="AQ71">
        <v>40.451259999999998</v>
      </c>
      <c r="AR71">
        <v>46.271124</v>
      </c>
      <c r="AS71">
        <v>30.733129000000002</v>
      </c>
      <c r="AT71">
        <v>10.837063000000001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67.733133999999993</v>
      </c>
      <c r="BA71">
        <f t="shared" si="4"/>
        <v>2063.7200109999999</v>
      </c>
      <c r="BD71">
        <v>7.46</v>
      </c>
      <c r="BE71">
        <v>1.88</v>
      </c>
      <c r="BF71">
        <v>0</v>
      </c>
      <c r="BG71">
        <v>1.77</v>
      </c>
      <c r="BH71">
        <v>0</v>
      </c>
      <c r="BI71">
        <v>0.51</v>
      </c>
      <c r="BJ71">
        <v>1.9</v>
      </c>
      <c r="BK71">
        <v>0.91</v>
      </c>
      <c r="BL71">
        <v>0</v>
      </c>
      <c r="BM71">
        <v>0.18</v>
      </c>
      <c r="BN71">
        <v>0.97</v>
      </c>
      <c r="BO71">
        <v>3.64</v>
      </c>
      <c r="BP71">
        <v>0.24</v>
      </c>
      <c r="BQ71">
        <v>1.94</v>
      </c>
      <c r="BR71">
        <v>2.11</v>
      </c>
      <c r="BS71">
        <v>1.56</v>
      </c>
      <c r="BT71">
        <v>2.5942379999999998</v>
      </c>
      <c r="BU71">
        <v>1.292867</v>
      </c>
      <c r="BV71">
        <v>1.891481</v>
      </c>
      <c r="BW71">
        <v>1.872044</v>
      </c>
      <c r="BX71">
        <v>0.944079</v>
      </c>
      <c r="BY71">
        <v>2.5857320000000001</v>
      </c>
      <c r="BZ71">
        <v>1.279075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4.688796</v>
      </c>
      <c r="CK71">
        <v>0.90098199999999995</v>
      </c>
      <c r="CL71">
        <v>1.8673630000000001</v>
      </c>
      <c r="CM71">
        <v>2.9583539999999999</v>
      </c>
      <c r="CN71">
        <v>3.4131680000000002</v>
      </c>
      <c r="CO71">
        <v>4.1371729999999998</v>
      </c>
      <c r="CP71">
        <v>4.102703</v>
      </c>
      <c r="CQ71">
        <v>3.4131680000000002</v>
      </c>
      <c r="CR71">
        <v>0.80524499999999999</v>
      </c>
      <c r="CS71">
        <v>2.6914389999999999</v>
      </c>
      <c r="CT71">
        <v>0</v>
      </c>
      <c r="CU71">
        <v>0</v>
      </c>
      <c r="CV71">
        <v>0.30008400000000002</v>
      </c>
      <c r="CW71">
        <v>0.92514300000000005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67.733133999999993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330.078913</v>
      </c>
      <c r="L72">
        <v>421.63723499999998</v>
      </c>
      <c r="M72">
        <v>89.518784999999994</v>
      </c>
      <c r="N72">
        <v>114.78770799999999</v>
      </c>
      <c r="O72">
        <v>60.112765000000003</v>
      </c>
      <c r="P72">
        <v>92.712497999999997</v>
      </c>
      <c r="Q72">
        <v>20.141196999999998</v>
      </c>
      <c r="R72">
        <v>40.208396999999998</v>
      </c>
      <c r="S72">
        <v>25.091851999999999</v>
      </c>
      <c r="T72">
        <v>0.53956000000000004</v>
      </c>
      <c r="U72">
        <v>336.23741200000001</v>
      </c>
      <c r="V72">
        <v>19.973355000000002</v>
      </c>
      <c r="W72">
        <v>33.529134999999997</v>
      </c>
      <c r="X72">
        <v>142.131305</v>
      </c>
      <c r="Y72">
        <v>0</v>
      </c>
      <c r="Z72">
        <v>6.3145860000000003</v>
      </c>
      <c r="AA72">
        <v>0</v>
      </c>
      <c r="AB72">
        <v>3.342778</v>
      </c>
      <c r="AC72">
        <v>0</v>
      </c>
      <c r="AD72">
        <v>9.0856080000000006</v>
      </c>
      <c r="AE72">
        <v>0</v>
      </c>
      <c r="AF72">
        <v>8.0280629999999995</v>
      </c>
      <c r="AG72">
        <v>40.937803000000002</v>
      </c>
      <c r="AH72">
        <v>56.492614000000003</v>
      </c>
      <c r="AI72">
        <v>0</v>
      </c>
      <c r="AJ72">
        <v>0</v>
      </c>
      <c r="AK72">
        <v>25.586493999999998</v>
      </c>
      <c r="AL72">
        <v>0</v>
      </c>
      <c r="AM72">
        <v>15.748524</v>
      </c>
      <c r="AN72">
        <v>0.79260200000000003</v>
      </c>
      <c r="AO72">
        <v>0</v>
      </c>
      <c r="AP72">
        <v>5.9243690000000004</v>
      </c>
      <c r="AQ72">
        <v>40.451259999999998</v>
      </c>
      <c r="AR72">
        <v>46.271124</v>
      </c>
      <c r="AS72">
        <v>30.733129000000002</v>
      </c>
      <c r="AT72">
        <v>10.837063000000001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67.365926000000002</v>
      </c>
      <c r="BA72">
        <f t="shared" si="4"/>
        <v>2094.6120599999999</v>
      </c>
      <c r="BD72">
        <v>7.46</v>
      </c>
      <c r="BE72">
        <v>1.88</v>
      </c>
      <c r="BF72">
        <v>0</v>
      </c>
      <c r="BG72">
        <v>1.77</v>
      </c>
      <c r="BH72">
        <v>0</v>
      </c>
      <c r="BI72">
        <v>0.51</v>
      </c>
      <c r="BJ72">
        <v>1.9</v>
      </c>
      <c r="BK72">
        <v>0.91</v>
      </c>
      <c r="BL72">
        <v>0</v>
      </c>
      <c r="BM72">
        <v>0.18</v>
      </c>
      <c r="BN72">
        <v>0.59</v>
      </c>
      <c r="BO72">
        <v>3.64</v>
      </c>
      <c r="BP72">
        <v>0.24</v>
      </c>
      <c r="BQ72">
        <v>1.94</v>
      </c>
      <c r="BR72">
        <v>2.11</v>
      </c>
      <c r="BS72">
        <v>1.56</v>
      </c>
      <c r="BT72">
        <v>2.5942379999999998</v>
      </c>
      <c r="BU72">
        <v>1.292867</v>
      </c>
      <c r="BV72">
        <v>1.892137</v>
      </c>
      <c r="BW72">
        <v>1.872044</v>
      </c>
      <c r="BX72">
        <v>0.944079</v>
      </c>
      <c r="BY72">
        <v>2.5857320000000001</v>
      </c>
      <c r="BZ72">
        <v>1.279075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4.5508899999999999</v>
      </c>
      <c r="CK72">
        <v>0.90098199999999995</v>
      </c>
      <c r="CL72">
        <v>1.8673630000000001</v>
      </c>
      <c r="CM72">
        <v>2.9583539999999999</v>
      </c>
      <c r="CN72">
        <v>3.4131680000000002</v>
      </c>
      <c r="CO72">
        <v>4.1371729999999998</v>
      </c>
      <c r="CP72">
        <v>4.102703</v>
      </c>
      <c r="CQ72">
        <v>3.4131680000000002</v>
      </c>
      <c r="CR72">
        <v>0.80524499999999999</v>
      </c>
      <c r="CS72">
        <v>2.6914389999999999</v>
      </c>
      <c r="CT72">
        <v>0</v>
      </c>
      <c r="CU72">
        <v>0</v>
      </c>
      <c r="CV72">
        <v>0.45012600000000003</v>
      </c>
      <c r="CW72">
        <v>0.92514300000000005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67.365926000000002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330.078913</v>
      </c>
      <c r="L73">
        <v>421.63723499999998</v>
      </c>
      <c r="M73">
        <v>89.518784999999994</v>
      </c>
      <c r="N73">
        <v>114.78770799999999</v>
      </c>
      <c r="O73">
        <v>60.112765000000003</v>
      </c>
      <c r="P73">
        <v>92.712497999999997</v>
      </c>
      <c r="Q73">
        <v>20.141196999999998</v>
      </c>
      <c r="R73">
        <v>40.208396999999998</v>
      </c>
      <c r="S73">
        <v>25.091851999999999</v>
      </c>
      <c r="T73">
        <v>0.53956000000000004</v>
      </c>
      <c r="U73">
        <v>336.23741200000001</v>
      </c>
      <c r="V73">
        <v>19.973355000000002</v>
      </c>
      <c r="W73">
        <v>33.529134999999997</v>
      </c>
      <c r="X73">
        <v>142.131305</v>
      </c>
      <c r="Y73">
        <v>0</v>
      </c>
      <c r="Z73">
        <v>12.629173</v>
      </c>
      <c r="AA73">
        <v>0</v>
      </c>
      <c r="AB73">
        <v>13.103688999999999</v>
      </c>
      <c r="AC73">
        <v>0</v>
      </c>
      <c r="AD73">
        <v>9.0856080000000006</v>
      </c>
      <c r="AE73">
        <v>0</v>
      </c>
      <c r="AF73">
        <v>8.0280629999999995</v>
      </c>
      <c r="AG73">
        <v>40.937803000000002</v>
      </c>
      <c r="AH73">
        <v>56.492614000000003</v>
      </c>
      <c r="AI73">
        <v>0</v>
      </c>
      <c r="AJ73">
        <v>0</v>
      </c>
      <c r="AK73">
        <v>25.586493999999998</v>
      </c>
      <c r="AL73">
        <v>0</v>
      </c>
      <c r="AM73">
        <v>15.748524</v>
      </c>
      <c r="AN73">
        <v>0.79260200000000003</v>
      </c>
      <c r="AO73">
        <v>0</v>
      </c>
      <c r="AP73">
        <v>0</v>
      </c>
      <c r="AQ73">
        <v>40.451259999999998</v>
      </c>
      <c r="AR73">
        <v>46.271124</v>
      </c>
      <c r="AS73">
        <v>30.733129000000002</v>
      </c>
      <c r="AT73">
        <v>10.837063000000001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67.039170999999982</v>
      </c>
      <c r="BA73">
        <f t="shared" si="4"/>
        <v>2104.4364340000002</v>
      </c>
      <c r="BD73">
        <v>7.46</v>
      </c>
      <c r="BE73">
        <v>1.88</v>
      </c>
      <c r="BF73">
        <v>0</v>
      </c>
      <c r="BG73">
        <v>1.77</v>
      </c>
      <c r="BH73">
        <v>0</v>
      </c>
      <c r="BI73">
        <v>0.51</v>
      </c>
      <c r="BJ73">
        <v>1.9</v>
      </c>
      <c r="BK73">
        <v>0.91</v>
      </c>
      <c r="BL73">
        <v>0</v>
      </c>
      <c r="BM73">
        <v>0.18</v>
      </c>
      <c r="BN73">
        <v>0</v>
      </c>
      <c r="BO73">
        <v>3.64</v>
      </c>
      <c r="BP73">
        <v>0.24</v>
      </c>
      <c r="BQ73">
        <v>1.94</v>
      </c>
      <c r="BR73">
        <v>2.11</v>
      </c>
      <c r="BS73">
        <v>1.56</v>
      </c>
      <c r="BT73">
        <v>2.5942379999999998</v>
      </c>
      <c r="BU73">
        <v>1.292867</v>
      </c>
      <c r="BV73">
        <v>1.892137</v>
      </c>
      <c r="BW73">
        <v>1.872044</v>
      </c>
      <c r="BX73">
        <v>0.944079</v>
      </c>
      <c r="BY73">
        <v>2.5857320000000001</v>
      </c>
      <c r="BZ73">
        <v>1.279075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4.4129839999999998</v>
      </c>
      <c r="CK73">
        <v>0.90098199999999995</v>
      </c>
      <c r="CL73">
        <v>1.8673630000000001</v>
      </c>
      <c r="CM73">
        <v>2.9583539999999999</v>
      </c>
      <c r="CN73">
        <v>3.4131680000000002</v>
      </c>
      <c r="CO73">
        <v>4.1371729999999998</v>
      </c>
      <c r="CP73">
        <v>4.102703</v>
      </c>
      <c r="CQ73">
        <v>3.4131680000000002</v>
      </c>
      <c r="CR73">
        <v>0.80524499999999999</v>
      </c>
      <c r="CS73">
        <v>2.6914389999999999</v>
      </c>
      <c r="CT73">
        <v>5.2766E-2</v>
      </c>
      <c r="CU73">
        <v>0.348385</v>
      </c>
      <c r="CV73">
        <v>0.45012600000000003</v>
      </c>
      <c r="CW73">
        <v>0.92514300000000005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67.039170999999982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330.078913</v>
      </c>
      <c r="L74">
        <v>421.63723499999998</v>
      </c>
      <c r="M74">
        <v>89.518784999999994</v>
      </c>
      <c r="N74">
        <v>114.78770799999999</v>
      </c>
      <c r="O74">
        <v>60.112765000000003</v>
      </c>
      <c r="P74">
        <v>92.712497999999997</v>
      </c>
      <c r="Q74">
        <v>20.141196999999998</v>
      </c>
      <c r="R74">
        <v>40.208396999999998</v>
      </c>
      <c r="S74">
        <v>25.091851999999999</v>
      </c>
      <c r="T74">
        <v>0.53956000000000004</v>
      </c>
      <c r="U74">
        <v>336.23741200000001</v>
      </c>
      <c r="V74">
        <v>19.973355000000002</v>
      </c>
      <c r="W74">
        <v>33.529134999999997</v>
      </c>
      <c r="X74">
        <v>142.131305</v>
      </c>
      <c r="Y74">
        <v>0</v>
      </c>
      <c r="Z74">
        <v>12.629173</v>
      </c>
      <c r="AA74">
        <v>3.6535920000000002</v>
      </c>
      <c r="AB74">
        <v>13.103688999999999</v>
      </c>
      <c r="AC74">
        <v>7.6253529999999996</v>
      </c>
      <c r="AD74">
        <v>9.0856080000000006</v>
      </c>
      <c r="AE74">
        <v>0</v>
      </c>
      <c r="AF74">
        <v>16.056125999999999</v>
      </c>
      <c r="AG74">
        <v>40.937803000000002</v>
      </c>
      <c r="AH74">
        <v>56.492614000000003</v>
      </c>
      <c r="AI74">
        <v>0</v>
      </c>
      <c r="AJ74">
        <v>0</v>
      </c>
      <c r="AK74">
        <v>25.586493999999998</v>
      </c>
      <c r="AL74">
        <v>0</v>
      </c>
      <c r="AM74">
        <v>15.748524</v>
      </c>
      <c r="AN74">
        <v>0.79260200000000003</v>
      </c>
      <c r="AO74">
        <v>0</v>
      </c>
      <c r="AP74">
        <v>0</v>
      </c>
      <c r="AQ74">
        <v>40.451259999999998</v>
      </c>
      <c r="AR74">
        <v>46.271124</v>
      </c>
      <c r="AS74">
        <v>30.733129000000002</v>
      </c>
      <c r="AT74">
        <v>10.837063000000001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67.365089999999981</v>
      </c>
      <c r="BA74">
        <f t="shared" si="4"/>
        <v>2124.0693609999998</v>
      </c>
      <c r="BD74">
        <v>7.46</v>
      </c>
      <c r="BE74">
        <v>1.88</v>
      </c>
      <c r="BF74">
        <v>0</v>
      </c>
      <c r="BG74">
        <v>1.77</v>
      </c>
      <c r="BH74">
        <v>0</v>
      </c>
      <c r="BI74">
        <v>0.51</v>
      </c>
      <c r="BJ74">
        <v>1.9</v>
      </c>
      <c r="BK74">
        <v>0.91</v>
      </c>
      <c r="BL74">
        <v>0</v>
      </c>
      <c r="BM74">
        <v>0.18</v>
      </c>
      <c r="BN74">
        <v>0</v>
      </c>
      <c r="BO74">
        <v>3.64</v>
      </c>
      <c r="BP74">
        <v>0.24</v>
      </c>
      <c r="BQ74">
        <v>1.94</v>
      </c>
      <c r="BR74">
        <v>2.11</v>
      </c>
      <c r="BS74">
        <v>1.56</v>
      </c>
      <c r="BT74">
        <v>2.5942379999999998</v>
      </c>
      <c r="BU74">
        <v>1.292867</v>
      </c>
      <c r="BV74">
        <v>1.892137</v>
      </c>
      <c r="BW74">
        <v>1.872044</v>
      </c>
      <c r="BX74">
        <v>0.944079</v>
      </c>
      <c r="BY74">
        <v>2.5857320000000001</v>
      </c>
      <c r="BZ74">
        <v>1.279075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4.2750779999999997</v>
      </c>
      <c r="CK74">
        <v>0.90098199999999995</v>
      </c>
      <c r="CL74">
        <v>1.8673630000000001</v>
      </c>
      <c r="CM74">
        <v>2.9583539999999999</v>
      </c>
      <c r="CN74">
        <v>3.4131680000000002</v>
      </c>
      <c r="CO74">
        <v>4.1371729999999998</v>
      </c>
      <c r="CP74">
        <v>4.102703</v>
      </c>
      <c r="CQ74">
        <v>3.4131680000000002</v>
      </c>
      <c r="CR74">
        <v>0.80524499999999999</v>
      </c>
      <c r="CS74">
        <v>2.6914389999999999</v>
      </c>
      <c r="CT74">
        <v>0.477881</v>
      </c>
      <c r="CU74">
        <v>0.38709500000000002</v>
      </c>
      <c r="CV74">
        <v>0.45012600000000003</v>
      </c>
      <c r="CW74">
        <v>0.92514300000000005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67.365089999999981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330.078913</v>
      </c>
      <c r="L75">
        <v>421.63723499999998</v>
      </c>
      <c r="M75">
        <v>89.518784999999994</v>
      </c>
      <c r="N75">
        <v>114.78770799999999</v>
      </c>
      <c r="O75">
        <v>60.112765000000003</v>
      </c>
      <c r="P75">
        <v>92.712497999999997</v>
      </c>
      <c r="Q75">
        <v>20.141196999999998</v>
      </c>
      <c r="R75">
        <v>40.208396999999998</v>
      </c>
      <c r="S75">
        <v>25.091851999999999</v>
      </c>
      <c r="T75">
        <v>0.53956000000000004</v>
      </c>
      <c r="U75">
        <v>336.23741200000001</v>
      </c>
      <c r="V75">
        <v>19.973355000000002</v>
      </c>
      <c r="W75">
        <v>33.529134999999997</v>
      </c>
      <c r="X75">
        <v>142.131305</v>
      </c>
      <c r="Y75">
        <v>0</v>
      </c>
      <c r="Z75">
        <v>10.5985</v>
      </c>
      <c r="AA75">
        <v>13.472619999999999</v>
      </c>
      <c r="AB75">
        <v>26.341089</v>
      </c>
      <c r="AC75">
        <v>15.250707</v>
      </c>
      <c r="AD75">
        <v>14.747655</v>
      </c>
      <c r="AE75">
        <v>0</v>
      </c>
      <c r="AF75">
        <v>24.475802000000002</v>
      </c>
      <c r="AG75">
        <v>40.937803000000002</v>
      </c>
      <c r="AH75">
        <v>65.908050000000003</v>
      </c>
      <c r="AI75">
        <v>0</v>
      </c>
      <c r="AJ75">
        <v>0</v>
      </c>
      <c r="AK75">
        <v>25.586493999999998</v>
      </c>
      <c r="AL75">
        <v>0</v>
      </c>
      <c r="AM75">
        <v>15.748524</v>
      </c>
      <c r="AN75">
        <v>0.79260200000000003</v>
      </c>
      <c r="AO75">
        <v>0</v>
      </c>
      <c r="AP75">
        <v>0</v>
      </c>
      <c r="AQ75">
        <v>40.451259999999998</v>
      </c>
      <c r="AR75">
        <v>46.271124</v>
      </c>
      <c r="AS75">
        <v>30.733129000000002</v>
      </c>
      <c r="AT75">
        <v>10.837063000000001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70.04385200000003</v>
      </c>
      <c r="BA75">
        <f t="shared" si="4"/>
        <v>2178.8963910000002</v>
      </c>
      <c r="BD75">
        <v>7.46</v>
      </c>
      <c r="BE75">
        <v>1.88</v>
      </c>
      <c r="BF75">
        <v>2.12</v>
      </c>
      <c r="BG75">
        <v>1.77</v>
      </c>
      <c r="BH75">
        <v>0</v>
      </c>
      <c r="BI75">
        <v>0.51</v>
      </c>
      <c r="BJ75">
        <v>1.9</v>
      </c>
      <c r="BK75">
        <v>0.91</v>
      </c>
      <c r="BL75">
        <v>0</v>
      </c>
      <c r="BM75">
        <v>0.18</v>
      </c>
      <c r="BN75">
        <v>0.72</v>
      </c>
      <c r="BO75">
        <v>3.64</v>
      </c>
      <c r="BP75">
        <v>0.24</v>
      </c>
      <c r="BQ75">
        <v>1.94</v>
      </c>
      <c r="BR75">
        <v>2.11</v>
      </c>
      <c r="BS75">
        <v>1.56</v>
      </c>
      <c r="BT75">
        <v>2.5942379999999998</v>
      </c>
      <c r="BU75">
        <v>1.292867</v>
      </c>
      <c r="BV75">
        <v>1.892137</v>
      </c>
      <c r="BW75">
        <v>1.872044</v>
      </c>
      <c r="BX75">
        <v>0.944079</v>
      </c>
      <c r="BY75">
        <v>2.5857320000000001</v>
      </c>
      <c r="BZ75">
        <v>1.279075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3.4131670000000001</v>
      </c>
      <c r="CK75">
        <v>0.90098199999999995</v>
      </c>
      <c r="CL75">
        <v>1.8673630000000001</v>
      </c>
      <c r="CM75">
        <v>2.9583539999999999</v>
      </c>
      <c r="CN75">
        <v>3.4131680000000002</v>
      </c>
      <c r="CO75">
        <v>4.1371729999999998</v>
      </c>
      <c r="CP75">
        <v>4.102703</v>
      </c>
      <c r="CQ75">
        <v>3.4131680000000002</v>
      </c>
      <c r="CR75">
        <v>0.80524499999999999</v>
      </c>
      <c r="CS75">
        <v>2.6914389999999999</v>
      </c>
      <c r="CT75">
        <v>0.87942699999999996</v>
      </c>
      <c r="CU75">
        <v>0.61120200000000002</v>
      </c>
      <c r="CV75">
        <v>0.525146</v>
      </c>
      <c r="CW75">
        <v>0.92514300000000005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70.04385200000003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330.078913</v>
      </c>
      <c r="L76">
        <v>421.63723499999998</v>
      </c>
      <c r="M76">
        <v>89.518784999999994</v>
      </c>
      <c r="N76">
        <v>114.78770799999999</v>
      </c>
      <c r="O76">
        <v>60.112765000000003</v>
      </c>
      <c r="P76">
        <v>92.712497999999997</v>
      </c>
      <c r="Q76">
        <v>20.141196999999998</v>
      </c>
      <c r="R76">
        <v>40.208396999999998</v>
      </c>
      <c r="S76">
        <v>25.091851999999999</v>
      </c>
      <c r="T76">
        <v>0.53956000000000004</v>
      </c>
      <c r="U76">
        <v>336.23741200000001</v>
      </c>
      <c r="V76">
        <v>19.973355000000002</v>
      </c>
      <c r="W76">
        <v>33.529134999999997</v>
      </c>
      <c r="X76">
        <v>142.131305</v>
      </c>
      <c r="Y76">
        <v>0</v>
      </c>
      <c r="Z76">
        <v>12.629173</v>
      </c>
      <c r="AA76">
        <v>27.021357999999999</v>
      </c>
      <c r="AB76">
        <v>39.631973000000002</v>
      </c>
      <c r="AC76">
        <v>29.005573999999999</v>
      </c>
      <c r="AD76">
        <v>27.256824999999999</v>
      </c>
      <c r="AE76">
        <v>0</v>
      </c>
      <c r="AF76">
        <v>35.245156000000001</v>
      </c>
      <c r="AG76">
        <v>40.937803000000002</v>
      </c>
      <c r="AH76">
        <v>93.024505000000005</v>
      </c>
      <c r="AI76">
        <v>0</v>
      </c>
      <c r="AJ76">
        <v>0</v>
      </c>
      <c r="AK76">
        <v>25.586493999999998</v>
      </c>
      <c r="AL76">
        <v>0</v>
      </c>
      <c r="AM76">
        <v>15.748524</v>
      </c>
      <c r="AN76">
        <v>0.79260200000000003</v>
      </c>
      <c r="AO76">
        <v>0</v>
      </c>
      <c r="AP76">
        <v>0</v>
      </c>
      <c r="AQ76">
        <v>40.451259999999998</v>
      </c>
      <c r="AR76">
        <v>46.271124</v>
      </c>
      <c r="AS76">
        <v>30.733129000000002</v>
      </c>
      <c r="AT76">
        <v>10.837063000000001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72.613510999999988</v>
      </c>
      <c r="BA76">
        <f t="shared" si="4"/>
        <v>2274.486191</v>
      </c>
      <c r="BD76">
        <v>7.46</v>
      </c>
      <c r="BE76">
        <v>1.88</v>
      </c>
      <c r="BF76">
        <v>2.12</v>
      </c>
      <c r="BG76">
        <v>1.77</v>
      </c>
      <c r="BH76">
        <v>0</v>
      </c>
      <c r="BI76">
        <v>0.51</v>
      </c>
      <c r="BJ76">
        <v>1.9</v>
      </c>
      <c r="BK76">
        <v>0.91</v>
      </c>
      <c r="BL76">
        <v>0</v>
      </c>
      <c r="BM76">
        <v>0.18</v>
      </c>
      <c r="BN76">
        <v>2.4</v>
      </c>
      <c r="BO76">
        <v>3.64</v>
      </c>
      <c r="BP76">
        <v>0.24</v>
      </c>
      <c r="BQ76">
        <v>1.94</v>
      </c>
      <c r="BR76">
        <v>2.11</v>
      </c>
      <c r="BS76">
        <v>1.56</v>
      </c>
      <c r="BT76">
        <v>2.5942379999999998</v>
      </c>
      <c r="BU76">
        <v>1.292867</v>
      </c>
      <c r="BV76">
        <v>1.892137</v>
      </c>
      <c r="BW76">
        <v>1.872044</v>
      </c>
      <c r="BX76">
        <v>0.944079</v>
      </c>
      <c r="BY76">
        <v>2.5857320000000001</v>
      </c>
      <c r="BZ76">
        <v>1.279075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3.4131670000000001</v>
      </c>
      <c r="CK76">
        <v>0.90098199999999995</v>
      </c>
      <c r="CL76">
        <v>1.8673630000000001</v>
      </c>
      <c r="CM76">
        <v>2.9583539999999999</v>
      </c>
      <c r="CN76">
        <v>3.4131680000000002</v>
      </c>
      <c r="CO76">
        <v>4.1371729999999998</v>
      </c>
      <c r="CP76">
        <v>4.102703</v>
      </c>
      <c r="CQ76">
        <v>3.4131680000000002</v>
      </c>
      <c r="CR76">
        <v>0.80524499999999999</v>
      </c>
      <c r="CS76">
        <v>2.6914389999999999</v>
      </c>
      <c r="CT76">
        <v>0.95576099999999997</v>
      </c>
      <c r="CU76">
        <v>1.21018</v>
      </c>
      <c r="CV76">
        <v>0.73949299999999996</v>
      </c>
      <c r="CW76">
        <v>0.92514300000000005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72.613510999999988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328.46321999999998</v>
      </c>
      <c r="L77">
        <v>421.63723499999998</v>
      </c>
      <c r="M77">
        <v>89.518784999999994</v>
      </c>
      <c r="N77">
        <v>114.78770799999999</v>
      </c>
      <c r="O77">
        <v>60.112765000000003</v>
      </c>
      <c r="P77">
        <v>92.712497999999997</v>
      </c>
      <c r="Q77">
        <v>13.962368</v>
      </c>
      <c r="R77">
        <v>40.208396999999998</v>
      </c>
      <c r="S77">
        <v>17.389633</v>
      </c>
      <c r="T77">
        <v>0.53956000000000004</v>
      </c>
      <c r="U77">
        <v>336.23741200000001</v>
      </c>
      <c r="V77">
        <v>19.973355000000002</v>
      </c>
      <c r="W77">
        <v>33.529134999999997</v>
      </c>
      <c r="X77">
        <v>142.131305</v>
      </c>
      <c r="Y77">
        <v>0</v>
      </c>
      <c r="Z77">
        <v>12.629173</v>
      </c>
      <c r="AA77">
        <v>27.021357999999999</v>
      </c>
      <c r="AB77">
        <v>39.631973000000002</v>
      </c>
      <c r="AC77">
        <v>29.005573999999999</v>
      </c>
      <c r="AD77">
        <v>27.256824999999999</v>
      </c>
      <c r="AE77">
        <v>0</v>
      </c>
      <c r="AF77">
        <v>35.245156000000001</v>
      </c>
      <c r="AG77">
        <v>40.937803000000002</v>
      </c>
      <c r="AH77">
        <v>116.280631</v>
      </c>
      <c r="AI77">
        <v>0</v>
      </c>
      <c r="AJ77">
        <v>0</v>
      </c>
      <c r="AK77">
        <v>25.586493999999998</v>
      </c>
      <c r="AL77">
        <v>0</v>
      </c>
      <c r="AM77">
        <v>15.748524</v>
      </c>
      <c r="AN77">
        <v>0.79260200000000003</v>
      </c>
      <c r="AO77">
        <v>0</v>
      </c>
      <c r="AP77">
        <v>0</v>
      </c>
      <c r="AQ77">
        <v>40.451259999999998</v>
      </c>
      <c r="AR77">
        <v>46.271124</v>
      </c>
      <c r="AS77">
        <v>30.733129000000002</v>
      </c>
      <c r="AT77">
        <v>10.837063000000001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73.768383999999998</v>
      </c>
      <c r="BA77">
        <f t="shared" si="4"/>
        <v>2283.4004489999998</v>
      </c>
      <c r="BD77">
        <v>7.46</v>
      </c>
      <c r="BE77">
        <v>1.88</v>
      </c>
      <c r="BF77">
        <v>2.12</v>
      </c>
      <c r="BG77">
        <v>1.77</v>
      </c>
      <c r="BH77">
        <v>0</v>
      </c>
      <c r="BI77">
        <v>0.51</v>
      </c>
      <c r="BJ77">
        <v>1.9</v>
      </c>
      <c r="BK77">
        <v>0.91</v>
      </c>
      <c r="BL77">
        <v>0</v>
      </c>
      <c r="BM77">
        <v>0.18</v>
      </c>
      <c r="BN77">
        <v>3.37</v>
      </c>
      <c r="BO77">
        <v>3.64</v>
      </c>
      <c r="BP77">
        <v>0.24</v>
      </c>
      <c r="BQ77">
        <v>1.94</v>
      </c>
      <c r="BR77">
        <v>2.11</v>
      </c>
      <c r="BS77">
        <v>1.56</v>
      </c>
      <c r="BT77">
        <v>2.5942379999999998</v>
      </c>
      <c r="BU77">
        <v>1.292867</v>
      </c>
      <c r="BV77">
        <v>1.892137</v>
      </c>
      <c r="BW77">
        <v>1.872044</v>
      </c>
      <c r="BX77">
        <v>0.944079</v>
      </c>
      <c r="BY77">
        <v>2.5857320000000001</v>
      </c>
      <c r="BZ77">
        <v>1.279075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3.4131670000000001</v>
      </c>
      <c r="CK77">
        <v>0.90098199999999995</v>
      </c>
      <c r="CL77">
        <v>1.8673630000000001</v>
      </c>
      <c r="CM77">
        <v>2.9583539999999999</v>
      </c>
      <c r="CN77">
        <v>3.4131680000000002</v>
      </c>
      <c r="CO77">
        <v>4.1371729999999998</v>
      </c>
      <c r="CP77">
        <v>4.102703</v>
      </c>
      <c r="CQ77">
        <v>3.4131680000000002</v>
      </c>
      <c r="CR77">
        <v>0.80524499999999999</v>
      </c>
      <c r="CS77">
        <v>2.6914389999999999</v>
      </c>
      <c r="CT77">
        <v>0.95576099999999997</v>
      </c>
      <c r="CU77">
        <v>1.21018</v>
      </c>
      <c r="CV77">
        <v>0.92436600000000002</v>
      </c>
      <c r="CW77">
        <v>0.92514300000000005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73.768383999999998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328.46321999999998</v>
      </c>
      <c r="L78">
        <v>421.63723499999998</v>
      </c>
      <c r="M78">
        <v>89.518784999999994</v>
      </c>
      <c r="N78">
        <v>114.78770799999999</v>
      </c>
      <c r="O78">
        <v>60.112765000000003</v>
      </c>
      <c r="P78">
        <v>92.712497999999997</v>
      </c>
      <c r="Q78">
        <v>13.962368</v>
      </c>
      <c r="R78">
        <v>40.208396999999998</v>
      </c>
      <c r="S78">
        <v>17.389633</v>
      </c>
      <c r="T78">
        <v>0.53956000000000004</v>
      </c>
      <c r="U78">
        <v>336.23741200000001</v>
      </c>
      <c r="V78">
        <v>19.973355000000002</v>
      </c>
      <c r="W78">
        <v>33.529134999999997</v>
      </c>
      <c r="X78">
        <v>142.131305</v>
      </c>
      <c r="Y78">
        <v>0</v>
      </c>
      <c r="Z78">
        <v>12.629173</v>
      </c>
      <c r="AA78">
        <v>27.073117</v>
      </c>
      <c r="AB78">
        <v>39.631973000000002</v>
      </c>
      <c r="AC78">
        <v>29.005573999999999</v>
      </c>
      <c r="AD78">
        <v>27.256824999999999</v>
      </c>
      <c r="AE78">
        <v>0</v>
      </c>
      <c r="AF78">
        <v>35.245156000000001</v>
      </c>
      <c r="AG78">
        <v>40.937803000000002</v>
      </c>
      <c r="AH78">
        <v>116.280631</v>
      </c>
      <c r="AI78">
        <v>0</v>
      </c>
      <c r="AJ78">
        <v>0</v>
      </c>
      <c r="AK78">
        <v>25.586493999999998</v>
      </c>
      <c r="AL78">
        <v>0</v>
      </c>
      <c r="AM78">
        <v>15.748524</v>
      </c>
      <c r="AN78">
        <v>0.79260200000000003</v>
      </c>
      <c r="AO78">
        <v>0</v>
      </c>
      <c r="AP78">
        <v>0.24684900000000001</v>
      </c>
      <c r="AQ78">
        <v>40.451259999999998</v>
      </c>
      <c r="AR78">
        <v>46.271124</v>
      </c>
      <c r="AS78">
        <v>30.733129000000002</v>
      </c>
      <c r="AT78">
        <v>10.837063000000001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73.768383999999998</v>
      </c>
      <c r="BA78">
        <f t="shared" si="4"/>
        <v>2283.6990569999998</v>
      </c>
      <c r="BD78">
        <v>7.46</v>
      </c>
      <c r="BE78">
        <v>1.88</v>
      </c>
      <c r="BF78">
        <v>2.12</v>
      </c>
      <c r="BG78">
        <v>1.77</v>
      </c>
      <c r="BH78">
        <v>0</v>
      </c>
      <c r="BI78">
        <v>0.51</v>
      </c>
      <c r="BJ78">
        <v>1.9</v>
      </c>
      <c r="BK78">
        <v>0.91</v>
      </c>
      <c r="BL78">
        <v>0</v>
      </c>
      <c r="BM78">
        <v>0.18</v>
      </c>
      <c r="BN78">
        <v>3.37</v>
      </c>
      <c r="BO78">
        <v>3.64</v>
      </c>
      <c r="BP78">
        <v>0.24</v>
      </c>
      <c r="BQ78">
        <v>1.94</v>
      </c>
      <c r="BR78">
        <v>2.11</v>
      </c>
      <c r="BS78">
        <v>1.56</v>
      </c>
      <c r="BT78">
        <v>2.5942379999999998</v>
      </c>
      <c r="BU78">
        <v>1.292867</v>
      </c>
      <c r="BV78">
        <v>1.892137</v>
      </c>
      <c r="BW78">
        <v>1.872044</v>
      </c>
      <c r="BX78">
        <v>0.944079</v>
      </c>
      <c r="BY78">
        <v>2.5857320000000001</v>
      </c>
      <c r="BZ78">
        <v>1.279075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3.4131670000000001</v>
      </c>
      <c r="CK78">
        <v>0.90098199999999995</v>
      </c>
      <c r="CL78">
        <v>1.8673630000000001</v>
      </c>
      <c r="CM78">
        <v>2.9583539999999999</v>
      </c>
      <c r="CN78">
        <v>3.4131680000000002</v>
      </c>
      <c r="CO78">
        <v>4.1371729999999998</v>
      </c>
      <c r="CP78">
        <v>4.102703</v>
      </c>
      <c r="CQ78">
        <v>3.4131680000000002</v>
      </c>
      <c r="CR78">
        <v>0.80524499999999999</v>
      </c>
      <c r="CS78">
        <v>2.6914389999999999</v>
      </c>
      <c r="CT78">
        <v>0.95576099999999997</v>
      </c>
      <c r="CU78">
        <v>1.21018</v>
      </c>
      <c r="CV78">
        <v>0.92436600000000002</v>
      </c>
      <c r="CW78">
        <v>0.92514300000000005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73.768383999999998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330.078913</v>
      </c>
      <c r="L79">
        <v>421.63723499999998</v>
      </c>
      <c r="M79">
        <v>89.518784999999994</v>
      </c>
      <c r="N79">
        <v>114.78770799999999</v>
      </c>
      <c r="O79">
        <v>60.112765000000003</v>
      </c>
      <c r="P79">
        <v>92.712497999999997</v>
      </c>
      <c r="Q79">
        <v>17.969843999999998</v>
      </c>
      <c r="R79">
        <v>40.208396999999998</v>
      </c>
      <c r="S79">
        <v>21.816472000000001</v>
      </c>
      <c r="T79">
        <v>0.53956000000000004</v>
      </c>
      <c r="U79">
        <v>336.23741200000001</v>
      </c>
      <c r="V79">
        <v>19.973355000000002</v>
      </c>
      <c r="W79">
        <v>33.529134999999997</v>
      </c>
      <c r="X79">
        <v>142.131305</v>
      </c>
      <c r="Y79">
        <v>0</v>
      </c>
      <c r="Z79">
        <v>12.629173</v>
      </c>
      <c r="AA79">
        <v>27.073117</v>
      </c>
      <c r="AB79">
        <v>39.631973000000002</v>
      </c>
      <c r="AC79">
        <v>29.005573999999999</v>
      </c>
      <c r="AD79">
        <v>27.256824999999999</v>
      </c>
      <c r="AE79">
        <v>0</v>
      </c>
      <c r="AF79">
        <v>35.245156000000001</v>
      </c>
      <c r="AG79">
        <v>40.937803000000002</v>
      </c>
      <c r="AH79">
        <v>116.280631</v>
      </c>
      <c r="AI79">
        <v>0</v>
      </c>
      <c r="AJ79">
        <v>0</v>
      </c>
      <c r="AK79">
        <v>25.586493999999998</v>
      </c>
      <c r="AL79">
        <v>0</v>
      </c>
      <c r="AM79">
        <v>15.748524</v>
      </c>
      <c r="AN79">
        <v>0.79260200000000003</v>
      </c>
      <c r="AO79">
        <v>0</v>
      </c>
      <c r="AP79">
        <v>0.24684900000000001</v>
      </c>
      <c r="AQ79">
        <v>40.451259999999998</v>
      </c>
      <c r="AR79">
        <v>46.271124</v>
      </c>
      <c r="AS79">
        <v>30.733129000000002</v>
      </c>
      <c r="AT79">
        <v>10.837063000000001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73.536127000000008</v>
      </c>
      <c r="BA79">
        <f t="shared" si="4"/>
        <v>2293.5168079999999</v>
      </c>
      <c r="BD79">
        <v>7.46</v>
      </c>
      <c r="BE79">
        <v>1.88</v>
      </c>
      <c r="BF79">
        <v>2.12</v>
      </c>
      <c r="BG79">
        <v>1.77</v>
      </c>
      <c r="BH79">
        <v>0</v>
      </c>
      <c r="BI79">
        <v>0.51</v>
      </c>
      <c r="BJ79">
        <v>1.9</v>
      </c>
      <c r="BK79">
        <v>0.91</v>
      </c>
      <c r="BL79">
        <v>0</v>
      </c>
      <c r="BM79">
        <v>0.18</v>
      </c>
      <c r="BN79">
        <v>3.37</v>
      </c>
      <c r="BO79">
        <v>3.64</v>
      </c>
      <c r="BP79">
        <v>0.24</v>
      </c>
      <c r="BQ79">
        <v>1.94</v>
      </c>
      <c r="BR79">
        <v>2.11</v>
      </c>
      <c r="BS79">
        <v>1.56</v>
      </c>
      <c r="BT79">
        <v>2.5942379999999998</v>
      </c>
      <c r="BU79">
        <v>1.292867</v>
      </c>
      <c r="BV79">
        <v>1.892137</v>
      </c>
      <c r="BW79">
        <v>1.872044</v>
      </c>
      <c r="BX79">
        <v>0.944079</v>
      </c>
      <c r="BY79">
        <v>2.5857320000000001</v>
      </c>
      <c r="BZ79">
        <v>1.279075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3.4131670000000001</v>
      </c>
      <c r="CK79">
        <v>0.90098199999999995</v>
      </c>
      <c r="CL79">
        <v>1.8673630000000001</v>
      </c>
      <c r="CM79">
        <v>2.9583539999999999</v>
      </c>
      <c r="CN79">
        <v>3.4131680000000002</v>
      </c>
      <c r="CO79">
        <v>4.1371729999999998</v>
      </c>
      <c r="CP79">
        <v>4.102703</v>
      </c>
      <c r="CQ79">
        <v>3.4131680000000002</v>
      </c>
      <c r="CR79">
        <v>0.80524499999999999</v>
      </c>
      <c r="CS79">
        <v>2.6914389999999999</v>
      </c>
      <c r="CT79">
        <v>0.95576099999999997</v>
      </c>
      <c r="CU79">
        <v>0.97792299999999999</v>
      </c>
      <c r="CV79">
        <v>0.92436600000000002</v>
      </c>
      <c r="CW79">
        <v>0.92514300000000005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73.536127000000008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330.078913</v>
      </c>
      <c r="L80">
        <v>421.63723499999998</v>
      </c>
      <c r="M80">
        <v>89.518784999999994</v>
      </c>
      <c r="N80">
        <v>114.78770799999999</v>
      </c>
      <c r="O80">
        <v>60.112765000000003</v>
      </c>
      <c r="P80">
        <v>92.712497999999997</v>
      </c>
      <c r="Q80">
        <v>20.141196999999998</v>
      </c>
      <c r="R80">
        <v>40.208396999999998</v>
      </c>
      <c r="S80">
        <v>25.091851999999999</v>
      </c>
      <c r="T80">
        <v>0.53956000000000004</v>
      </c>
      <c r="U80">
        <v>336.23741200000001</v>
      </c>
      <c r="V80">
        <v>19.973355000000002</v>
      </c>
      <c r="W80">
        <v>33.529134999999997</v>
      </c>
      <c r="X80">
        <v>142.131305</v>
      </c>
      <c r="Y80">
        <v>0</v>
      </c>
      <c r="Z80">
        <v>12.629173</v>
      </c>
      <c r="AA80">
        <v>27.073117</v>
      </c>
      <c r="AB80">
        <v>39.631973000000002</v>
      </c>
      <c r="AC80">
        <v>29.005573999999999</v>
      </c>
      <c r="AD80">
        <v>18.171216999999999</v>
      </c>
      <c r="AE80">
        <v>0</v>
      </c>
      <c r="AF80">
        <v>35.245156000000001</v>
      </c>
      <c r="AG80">
        <v>40.937803000000002</v>
      </c>
      <c r="AH80">
        <v>116.280631</v>
      </c>
      <c r="AI80">
        <v>0</v>
      </c>
      <c r="AJ80">
        <v>0</v>
      </c>
      <c r="AK80">
        <v>25.586493999999998</v>
      </c>
      <c r="AL80">
        <v>0</v>
      </c>
      <c r="AM80">
        <v>15.748524</v>
      </c>
      <c r="AN80">
        <v>0.79260200000000003</v>
      </c>
      <c r="AO80">
        <v>0</v>
      </c>
      <c r="AP80">
        <v>0.24684900000000001</v>
      </c>
      <c r="AQ80">
        <v>40.451259999999998</v>
      </c>
      <c r="AR80">
        <v>46.271124</v>
      </c>
      <c r="AS80">
        <v>30.733129000000002</v>
      </c>
      <c r="AT80">
        <v>10.837063000000001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73.322207000000006</v>
      </c>
      <c r="BA80">
        <f t="shared" si="4"/>
        <v>2289.6640130000001</v>
      </c>
      <c r="BD80">
        <v>7.46</v>
      </c>
      <c r="BE80">
        <v>1.88</v>
      </c>
      <c r="BF80">
        <v>2.12</v>
      </c>
      <c r="BG80">
        <v>1.77</v>
      </c>
      <c r="BH80">
        <v>0</v>
      </c>
      <c r="BI80">
        <v>0.51</v>
      </c>
      <c r="BJ80">
        <v>1.9</v>
      </c>
      <c r="BK80">
        <v>0.91</v>
      </c>
      <c r="BL80">
        <v>0</v>
      </c>
      <c r="BM80">
        <v>0.18</v>
      </c>
      <c r="BN80">
        <v>3.37</v>
      </c>
      <c r="BO80">
        <v>3.64</v>
      </c>
      <c r="BP80">
        <v>0.24</v>
      </c>
      <c r="BQ80">
        <v>1.94</v>
      </c>
      <c r="BR80">
        <v>2.11</v>
      </c>
      <c r="BS80">
        <v>1.56</v>
      </c>
      <c r="BT80">
        <v>2.5942379999999998</v>
      </c>
      <c r="BU80">
        <v>1.292867</v>
      </c>
      <c r="BV80">
        <v>1.892137</v>
      </c>
      <c r="BW80">
        <v>1.872044</v>
      </c>
      <c r="BX80">
        <v>0.944079</v>
      </c>
      <c r="BY80">
        <v>2.5857320000000001</v>
      </c>
      <c r="BZ80">
        <v>1.279075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3.4131670000000001</v>
      </c>
      <c r="CK80">
        <v>0.90098199999999995</v>
      </c>
      <c r="CL80">
        <v>1.8673630000000001</v>
      </c>
      <c r="CM80">
        <v>2.9583539999999999</v>
      </c>
      <c r="CN80">
        <v>3.4131680000000002</v>
      </c>
      <c r="CO80">
        <v>4.1371729999999998</v>
      </c>
      <c r="CP80">
        <v>4.102703</v>
      </c>
      <c r="CQ80">
        <v>3.4131680000000002</v>
      </c>
      <c r="CR80">
        <v>0.80524499999999999</v>
      </c>
      <c r="CS80">
        <v>2.6914389999999999</v>
      </c>
      <c r="CT80">
        <v>0.95576099999999997</v>
      </c>
      <c r="CU80">
        <v>0.76400299999999999</v>
      </c>
      <c r="CV80">
        <v>0.92436600000000002</v>
      </c>
      <c r="CW80">
        <v>0.92514300000000005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73.322207000000006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330.078913</v>
      </c>
      <c r="L81">
        <v>421.63723499999998</v>
      </c>
      <c r="M81">
        <v>89.518784999999994</v>
      </c>
      <c r="N81">
        <v>114.78770799999999</v>
      </c>
      <c r="O81">
        <v>60.112765000000003</v>
      </c>
      <c r="P81">
        <v>92.712497999999997</v>
      </c>
      <c r="Q81">
        <v>20.141196999999998</v>
      </c>
      <c r="R81">
        <v>40.208396999999998</v>
      </c>
      <c r="S81">
        <v>25.091851999999999</v>
      </c>
      <c r="T81">
        <v>0.53956000000000004</v>
      </c>
      <c r="U81">
        <v>336.23741200000001</v>
      </c>
      <c r="V81">
        <v>19.973355000000002</v>
      </c>
      <c r="W81">
        <v>33.529134999999997</v>
      </c>
      <c r="X81">
        <v>142.131305</v>
      </c>
      <c r="Y81">
        <v>0</v>
      </c>
      <c r="Z81">
        <v>6.3145860000000003</v>
      </c>
      <c r="AA81">
        <v>27.073117</v>
      </c>
      <c r="AB81">
        <v>26.421315</v>
      </c>
      <c r="AC81">
        <v>19.336625000000002</v>
      </c>
      <c r="AD81">
        <v>9.0856080000000006</v>
      </c>
      <c r="AE81">
        <v>0</v>
      </c>
      <c r="AF81">
        <v>24.671609</v>
      </c>
      <c r="AG81">
        <v>40.937803000000002</v>
      </c>
      <c r="AH81">
        <v>75.323486000000003</v>
      </c>
      <c r="AI81">
        <v>0</v>
      </c>
      <c r="AJ81">
        <v>0</v>
      </c>
      <c r="AK81">
        <v>25.586493999999998</v>
      </c>
      <c r="AL81">
        <v>0</v>
      </c>
      <c r="AM81">
        <v>15.748524</v>
      </c>
      <c r="AN81">
        <v>0.79260200000000003</v>
      </c>
      <c r="AO81">
        <v>0</v>
      </c>
      <c r="AP81">
        <v>0.24684900000000001</v>
      </c>
      <c r="AQ81">
        <v>26.713096</v>
      </c>
      <c r="AR81">
        <v>46.271124</v>
      </c>
      <c r="AS81">
        <v>30.733129000000002</v>
      </c>
      <c r="AT81">
        <v>10.837063000000001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72.557300999999995</v>
      </c>
      <c r="BA81">
        <f t="shared" si="4"/>
        <v>2185.3504479999997</v>
      </c>
      <c r="BD81">
        <v>7.46</v>
      </c>
      <c r="BE81">
        <v>1.88</v>
      </c>
      <c r="BF81">
        <v>2.12</v>
      </c>
      <c r="BG81">
        <v>1.77</v>
      </c>
      <c r="BH81">
        <v>0</v>
      </c>
      <c r="BI81">
        <v>0.51</v>
      </c>
      <c r="BJ81">
        <v>1.9</v>
      </c>
      <c r="BK81">
        <v>0.91</v>
      </c>
      <c r="BL81">
        <v>0</v>
      </c>
      <c r="BM81">
        <v>0.18</v>
      </c>
      <c r="BN81">
        <v>3.37</v>
      </c>
      <c r="BO81">
        <v>3.64</v>
      </c>
      <c r="BP81">
        <v>0.24</v>
      </c>
      <c r="BQ81">
        <v>1.94</v>
      </c>
      <c r="BR81">
        <v>2.11</v>
      </c>
      <c r="BS81">
        <v>1.56</v>
      </c>
      <c r="BT81">
        <v>2.5942379999999998</v>
      </c>
      <c r="BU81">
        <v>1.292867</v>
      </c>
      <c r="BV81">
        <v>1.892137</v>
      </c>
      <c r="BW81">
        <v>1.872044</v>
      </c>
      <c r="BX81">
        <v>0.944079</v>
      </c>
      <c r="BY81">
        <v>2.5857320000000001</v>
      </c>
      <c r="BZ81">
        <v>1.279075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3.4131670000000001</v>
      </c>
      <c r="CK81">
        <v>0.90098199999999995</v>
      </c>
      <c r="CL81">
        <v>1.8673630000000001</v>
      </c>
      <c r="CM81">
        <v>2.9583539999999999</v>
      </c>
      <c r="CN81">
        <v>3.4131680000000002</v>
      </c>
      <c r="CO81">
        <v>4.1371729999999998</v>
      </c>
      <c r="CP81">
        <v>4.102703</v>
      </c>
      <c r="CQ81">
        <v>3.4131680000000002</v>
      </c>
      <c r="CR81">
        <v>0.80524499999999999</v>
      </c>
      <c r="CS81">
        <v>2.6914389999999999</v>
      </c>
      <c r="CT81">
        <v>0.95576099999999997</v>
      </c>
      <c r="CU81">
        <v>0.32597399999999999</v>
      </c>
      <c r="CV81">
        <v>0.59748900000000005</v>
      </c>
      <c r="CW81">
        <v>0.92514300000000005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72.557300999999995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330.078913</v>
      </c>
      <c r="L82">
        <v>421.63723499999998</v>
      </c>
      <c r="M82">
        <v>89.518784999999994</v>
      </c>
      <c r="N82">
        <v>114.78770799999999</v>
      </c>
      <c r="O82">
        <v>60.112765000000003</v>
      </c>
      <c r="P82">
        <v>92.712497999999997</v>
      </c>
      <c r="Q82">
        <v>20.141196999999998</v>
      </c>
      <c r="R82">
        <v>40.208396999999998</v>
      </c>
      <c r="S82">
        <v>25.091851999999999</v>
      </c>
      <c r="T82">
        <v>0.53956000000000004</v>
      </c>
      <c r="U82">
        <v>336.23741200000001</v>
      </c>
      <c r="V82">
        <v>19.973355000000002</v>
      </c>
      <c r="W82">
        <v>33.529134999999997</v>
      </c>
      <c r="X82">
        <v>142.131305</v>
      </c>
      <c r="Y82">
        <v>0</v>
      </c>
      <c r="Z82">
        <v>6.3145860000000003</v>
      </c>
      <c r="AA82">
        <v>27.021357999999999</v>
      </c>
      <c r="AB82">
        <v>26.421315</v>
      </c>
      <c r="AC82">
        <v>9.277514</v>
      </c>
      <c r="AD82">
        <v>5.3986960000000002</v>
      </c>
      <c r="AE82">
        <v>0</v>
      </c>
      <c r="AF82">
        <v>24.475802000000002</v>
      </c>
      <c r="AG82">
        <v>40.937803000000002</v>
      </c>
      <c r="AH82">
        <v>56.492614000000003</v>
      </c>
      <c r="AI82">
        <v>0</v>
      </c>
      <c r="AJ82">
        <v>0</v>
      </c>
      <c r="AK82">
        <v>25.586493999999998</v>
      </c>
      <c r="AL82">
        <v>0</v>
      </c>
      <c r="AM82">
        <v>15.748524</v>
      </c>
      <c r="AN82">
        <v>0.79260200000000003</v>
      </c>
      <c r="AO82">
        <v>0</v>
      </c>
      <c r="AP82">
        <v>0.24684900000000001</v>
      </c>
      <c r="AQ82">
        <v>17.681526000000002</v>
      </c>
      <c r="AR82">
        <v>46.271124</v>
      </c>
      <c r="AS82">
        <v>30.733129000000002</v>
      </c>
      <c r="AT82">
        <v>10.837063000000001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72.083963999999995</v>
      </c>
      <c r="BA82">
        <f t="shared" si="4"/>
        <v>2143.02108</v>
      </c>
      <c r="BD82">
        <v>7.46</v>
      </c>
      <c r="BE82">
        <v>1.88</v>
      </c>
      <c r="BF82">
        <v>2.12</v>
      </c>
      <c r="BG82">
        <v>1.77</v>
      </c>
      <c r="BH82">
        <v>0</v>
      </c>
      <c r="BI82">
        <v>0.51</v>
      </c>
      <c r="BJ82">
        <v>1.9</v>
      </c>
      <c r="BK82">
        <v>0.91</v>
      </c>
      <c r="BL82">
        <v>0</v>
      </c>
      <c r="BM82">
        <v>0.18</v>
      </c>
      <c r="BN82">
        <v>3.37</v>
      </c>
      <c r="BO82">
        <v>3.64</v>
      </c>
      <c r="BP82">
        <v>0.24</v>
      </c>
      <c r="BQ82">
        <v>1.94</v>
      </c>
      <c r="BR82">
        <v>2.11</v>
      </c>
      <c r="BS82">
        <v>1.56</v>
      </c>
      <c r="BT82">
        <v>2.5942379999999998</v>
      </c>
      <c r="BU82">
        <v>1.292867</v>
      </c>
      <c r="BV82">
        <v>1.892137</v>
      </c>
      <c r="BW82">
        <v>1.872044</v>
      </c>
      <c r="BX82">
        <v>0.944079</v>
      </c>
      <c r="BY82">
        <v>2.5857320000000001</v>
      </c>
      <c r="BZ82">
        <v>1.279075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3.4131670000000001</v>
      </c>
      <c r="CK82">
        <v>0.90098199999999995</v>
      </c>
      <c r="CL82">
        <v>1.8673630000000001</v>
      </c>
      <c r="CM82">
        <v>2.9583539999999999</v>
      </c>
      <c r="CN82">
        <v>3.4131680000000002</v>
      </c>
      <c r="CO82">
        <v>4.1371729999999998</v>
      </c>
      <c r="CP82">
        <v>4.102703</v>
      </c>
      <c r="CQ82">
        <v>3.4131680000000002</v>
      </c>
      <c r="CR82">
        <v>0.80524499999999999</v>
      </c>
      <c r="CS82">
        <v>2.6914389999999999</v>
      </c>
      <c r="CT82">
        <v>0.95576099999999997</v>
      </c>
      <c r="CU82">
        <v>0</v>
      </c>
      <c r="CV82">
        <v>0.45012600000000003</v>
      </c>
      <c r="CW82">
        <v>0.92514300000000005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72.083963999999995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330.078913</v>
      </c>
      <c r="L83">
        <v>421.63723499999998</v>
      </c>
      <c r="M83">
        <v>89.518784999999994</v>
      </c>
      <c r="N83">
        <v>114.78770799999999</v>
      </c>
      <c r="O83">
        <v>60.112765000000003</v>
      </c>
      <c r="P83">
        <v>91.297117</v>
      </c>
      <c r="Q83">
        <v>20.141196999999998</v>
      </c>
      <c r="R83">
        <v>40.208396999999998</v>
      </c>
      <c r="S83">
        <v>25.091851999999999</v>
      </c>
      <c r="T83">
        <v>0.53956000000000004</v>
      </c>
      <c r="U83">
        <v>336.23741200000001</v>
      </c>
      <c r="V83">
        <v>19.973355000000002</v>
      </c>
      <c r="W83">
        <v>33.529134999999997</v>
      </c>
      <c r="X83">
        <v>142.131305</v>
      </c>
      <c r="Y83">
        <v>0</v>
      </c>
      <c r="Z83">
        <v>6.3145860000000003</v>
      </c>
      <c r="AA83">
        <v>13.472619999999999</v>
      </c>
      <c r="AB83">
        <v>13.103688999999999</v>
      </c>
      <c r="AC83">
        <v>5.0835699999999999</v>
      </c>
      <c r="AD83">
        <v>0</v>
      </c>
      <c r="AE83">
        <v>0</v>
      </c>
      <c r="AF83">
        <v>24.475802000000002</v>
      </c>
      <c r="AG83">
        <v>40.937803000000002</v>
      </c>
      <c r="AH83">
        <v>37.661743000000001</v>
      </c>
      <c r="AI83">
        <v>0</v>
      </c>
      <c r="AJ83">
        <v>0</v>
      </c>
      <c r="AK83">
        <v>25.586493999999998</v>
      </c>
      <c r="AL83">
        <v>0</v>
      </c>
      <c r="AM83">
        <v>15.748524</v>
      </c>
      <c r="AN83">
        <v>0.79260200000000003</v>
      </c>
      <c r="AO83">
        <v>0</v>
      </c>
      <c r="AP83">
        <v>0</v>
      </c>
      <c r="AQ83">
        <v>0</v>
      </c>
      <c r="AR83">
        <v>46.271124</v>
      </c>
      <c r="AS83">
        <v>30.733129000000002</v>
      </c>
      <c r="AT83">
        <v>10.837063000000001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71.933921999999995</v>
      </c>
      <c r="BA83">
        <f t="shared" si="4"/>
        <v>2068.2374070000001</v>
      </c>
      <c r="BD83">
        <v>7.46</v>
      </c>
      <c r="BE83">
        <v>1.88</v>
      </c>
      <c r="BF83">
        <v>2.12</v>
      </c>
      <c r="BG83">
        <v>1.77</v>
      </c>
      <c r="BH83">
        <v>0</v>
      </c>
      <c r="BI83">
        <v>0.51</v>
      </c>
      <c r="BJ83">
        <v>1.9</v>
      </c>
      <c r="BK83">
        <v>0.91</v>
      </c>
      <c r="BL83">
        <v>0</v>
      </c>
      <c r="BM83">
        <v>0.18</v>
      </c>
      <c r="BN83">
        <v>3.37</v>
      </c>
      <c r="BO83">
        <v>3.64</v>
      </c>
      <c r="BP83">
        <v>0.24</v>
      </c>
      <c r="BQ83">
        <v>1.94</v>
      </c>
      <c r="BR83">
        <v>2.11</v>
      </c>
      <c r="BS83">
        <v>1.56</v>
      </c>
      <c r="BT83">
        <v>2.5942379999999998</v>
      </c>
      <c r="BU83">
        <v>1.292867</v>
      </c>
      <c r="BV83">
        <v>1.892137</v>
      </c>
      <c r="BW83">
        <v>1.872044</v>
      </c>
      <c r="BX83">
        <v>0.944079</v>
      </c>
      <c r="BY83">
        <v>2.5857320000000001</v>
      </c>
      <c r="BZ83">
        <v>1.279075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3.4131670000000001</v>
      </c>
      <c r="CK83">
        <v>0.90098199999999995</v>
      </c>
      <c r="CL83">
        <v>1.8673630000000001</v>
      </c>
      <c r="CM83">
        <v>2.9583539999999999</v>
      </c>
      <c r="CN83">
        <v>3.4131680000000002</v>
      </c>
      <c r="CO83">
        <v>4.1371729999999998</v>
      </c>
      <c r="CP83">
        <v>4.102703</v>
      </c>
      <c r="CQ83">
        <v>3.4131680000000002</v>
      </c>
      <c r="CR83">
        <v>0.80524499999999999</v>
      </c>
      <c r="CS83">
        <v>2.6914389999999999</v>
      </c>
      <c r="CT83">
        <v>0.95576099999999997</v>
      </c>
      <c r="CU83">
        <v>0</v>
      </c>
      <c r="CV83">
        <v>0.30008400000000002</v>
      </c>
      <c r="CW83">
        <v>0.92514300000000005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71.933921999999995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330.078913</v>
      </c>
      <c r="L84">
        <v>421.63723499999998</v>
      </c>
      <c r="M84">
        <v>89.518784999999994</v>
      </c>
      <c r="N84">
        <v>114.78770799999999</v>
      </c>
      <c r="O84">
        <v>60.112765000000003</v>
      </c>
      <c r="P84">
        <v>91.297117</v>
      </c>
      <c r="Q84">
        <v>20.141196999999998</v>
      </c>
      <c r="R84">
        <v>40.208396999999998</v>
      </c>
      <c r="S84">
        <v>25.091851999999999</v>
      </c>
      <c r="T84">
        <v>0.53956000000000004</v>
      </c>
      <c r="U84">
        <v>336.23741200000001</v>
      </c>
      <c r="V84">
        <v>19.973355000000002</v>
      </c>
      <c r="W84">
        <v>33.529134999999997</v>
      </c>
      <c r="X84">
        <v>142.131305</v>
      </c>
      <c r="Y84">
        <v>0</v>
      </c>
      <c r="Z84">
        <v>6.3145860000000003</v>
      </c>
      <c r="AA84">
        <v>3.6535920000000002</v>
      </c>
      <c r="AB84">
        <v>13.103688999999999</v>
      </c>
      <c r="AC84">
        <v>0</v>
      </c>
      <c r="AD84">
        <v>0</v>
      </c>
      <c r="AE84">
        <v>0</v>
      </c>
      <c r="AF84">
        <v>24.475802000000002</v>
      </c>
      <c r="AG84">
        <v>40.937803000000002</v>
      </c>
      <c r="AH84">
        <v>29.752776999999998</v>
      </c>
      <c r="AI84">
        <v>0</v>
      </c>
      <c r="AJ84">
        <v>0</v>
      </c>
      <c r="AK84">
        <v>25.586493999999998</v>
      </c>
      <c r="AL84">
        <v>0</v>
      </c>
      <c r="AM84">
        <v>15.748524</v>
      </c>
      <c r="AN84">
        <v>0.79260200000000003</v>
      </c>
      <c r="AO84">
        <v>0</v>
      </c>
      <c r="AP84">
        <v>0</v>
      </c>
      <c r="AQ84">
        <v>0</v>
      </c>
      <c r="AR84">
        <v>46.271124</v>
      </c>
      <c r="AS84">
        <v>30.733129000000002</v>
      </c>
      <c r="AT84">
        <v>10.837063000000001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71.391738000000004</v>
      </c>
      <c r="BA84">
        <f t="shared" si="4"/>
        <v>2044.8836589999999</v>
      </c>
      <c r="BD84">
        <v>7.46</v>
      </c>
      <c r="BE84">
        <v>1.88</v>
      </c>
      <c r="BF84">
        <v>2.12</v>
      </c>
      <c r="BG84">
        <v>1.77</v>
      </c>
      <c r="BH84">
        <v>0</v>
      </c>
      <c r="BI84">
        <v>0.51</v>
      </c>
      <c r="BJ84">
        <v>1.9</v>
      </c>
      <c r="BK84">
        <v>0.91</v>
      </c>
      <c r="BL84">
        <v>0</v>
      </c>
      <c r="BM84">
        <v>0.18</v>
      </c>
      <c r="BN84">
        <v>3.37</v>
      </c>
      <c r="BO84">
        <v>3.64</v>
      </c>
      <c r="BP84">
        <v>0.24</v>
      </c>
      <c r="BQ84">
        <v>1.94</v>
      </c>
      <c r="BR84">
        <v>2.11</v>
      </c>
      <c r="BS84">
        <v>1.56</v>
      </c>
      <c r="BT84">
        <v>2.5942379999999998</v>
      </c>
      <c r="BU84">
        <v>1.292867</v>
      </c>
      <c r="BV84">
        <v>1.892137</v>
      </c>
      <c r="BW84">
        <v>1.872044</v>
      </c>
      <c r="BX84">
        <v>0.944079</v>
      </c>
      <c r="BY84">
        <v>2.5857320000000001</v>
      </c>
      <c r="BZ84">
        <v>1.279075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3.4131670000000001</v>
      </c>
      <c r="CK84">
        <v>0.90098199999999995</v>
      </c>
      <c r="CL84">
        <v>1.8673630000000001</v>
      </c>
      <c r="CM84">
        <v>2.9583539999999999</v>
      </c>
      <c r="CN84">
        <v>3.4131680000000002</v>
      </c>
      <c r="CO84">
        <v>4.1371729999999998</v>
      </c>
      <c r="CP84">
        <v>4.102703</v>
      </c>
      <c r="CQ84">
        <v>3.4131680000000002</v>
      </c>
      <c r="CR84">
        <v>0.80524499999999999</v>
      </c>
      <c r="CS84">
        <v>2.6914389999999999</v>
      </c>
      <c r="CT84">
        <v>0.477881</v>
      </c>
      <c r="CU84">
        <v>0</v>
      </c>
      <c r="CV84">
        <v>0.23577999999999999</v>
      </c>
      <c r="CW84">
        <v>0.92514300000000005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71.391738000000004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330.078913</v>
      </c>
      <c r="L85">
        <v>421.63723499999998</v>
      </c>
      <c r="M85">
        <v>89.518784999999994</v>
      </c>
      <c r="N85">
        <v>114.78770799999999</v>
      </c>
      <c r="O85">
        <v>60.112765000000003</v>
      </c>
      <c r="P85">
        <v>91.297117</v>
      </c>
      <c r="Q85">
        <v>20.141196999999998</v>
      </c>
      <c r="R85">
        <v>40.208396999999998</v>
      </c>
      <c r="S85">
        <v>25.091851999999999</v>
      </c>
      <c r="T85">
        <v>0.53956000000000004</v>
      </c>
      <c r="U85">
        <v>336.23741200000001</v>
      </c>
      <c r="V85">
        <v>19.973355000000002</v>
      </c>
      <c r="W85">
        <v>33.529134999999997</v>
      </c>
      <c r="X85">
        <v>142.131305</v>
      </c>
      <c r="Y85">
        <v>0</v>
      </c>
      <c r="Z85">
        <v>6.3145860000000003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24.475802000000002</v>
      </c>
      <c r="AG85">
        <v>40.937803000000002</v>
      </c>
      <c r="AH85">
        <v>18.830870999999998</v>
      </c>
      <c r="AI85">
        <v>0</v>
      </c>
      <c r="AJ85">
        <v>0</v>
      </c>
      <c r="AK85">
        <v>25.586493999999998</v>
      </c>
      <c r="AL85">
        <v>0</v>
      </c>
      <c r="AM85">
        <v>15.748524</v>
      </c>
      <c r="AN85">
        <v>0.79260200000000003</v>
      </c>
      <c r="AO85">
        <v>0</v>
      </c>
      <c r="AP85">
        <v>0</v>
      </c>
      <c r="AQ85">
        <v>0</v>
      </c>
      <c r="AR85">
        <v>46.271124</v>
      </c>
      <c r="AS85">
        <v>30.733129000000002</v>
      </c>
      <c r="AT85">
        <v>10.837063000000001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71.285207</v>
      </c>
      <c r="BA85">
        <f t="shared" si="4"/>
        <v>2017.0979409999998</v>
      </c>
      <c r="BD85">
        <v>7.46</v>
      </c>
      <c r="BE85">
        <v>1.88</v>
      </c>
      <c r="BF85">
        <v>2.12</v>
      </c>
      <c r="BG85">
        <v>1.77</v>
      </c>
      <c r="BH85">
        <v>0</v>
      </c>
      <c r="BI85">
        <v>0.51</v>
      </c>
      <c r="BJ85">
        <v>1.9</v>
      </c>
      <c r="BK85">
        <v>0.91</v>
      </c>
      <c r="BL85">
        <v>0</v>
      </c>
      <c r="BM85">
        <v>0.18</v>
      </c>
      <c r="BN85">
        <v>3.37</v>
      </c>
      <c r="BO85">
        <v>3.64</v>
      </c>
      <c r="BP85">
        <v>0.24</v>
      </c>
      <c r="BQ85">
        <v>1.94</v>
      </c>
      <c r="BR85">
        <v>2.11</v>
      </c>
      <c r="BS85">
        <v>1.56</v>
      </c>
      <c r="BT85">
        <v>2.5942379999999998</v>
      </c>
      <c r="BU85">
        <v>1.292867</v>
      </c>
      <c r="BV85">
        <v>1.8713439999999999</v>
      </c>
      <c r="BW85">
        <v>1.872044</v>
      </c>
      <c r="BX85">
        <v>0.944079</v>
      </c>
      <c r="BY85">
        <v>2.5857320000000001</v>
      </c>
      <c r="BZ85">
        <v>1.279075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3.4131670000000001</v>
      </c>
      <c r="CK85">
        <v>0.90098199999999995</v>
      </c>
      <c r="CL85">
        <v>1.8673630000000001</v>
      </c>
      <c r="CM85">
        <v>2.9583539999999999</v>
      </c>
      <c r="CN85">
        <v>3.4131680000000002</v>
      </c>
      <c r="CO85">
        <v>4.1371729999999998</v>
      </c>
      <c r="CP85">
        <v>4.102703</v>
      </c>
      <c r="CQ85">
        <v>3.4131680000000002</v>
      </c>
      <c r="CR85">
        <v>0.80524499999999999</v>
      </c>
      <c r="CS85">
        <v>2.6914389999999999</v>
      </c>
      <c r="CT85">
        <v>0.477881</v>
      </c>
      <c r="CU85">
        <v>0</v>
      </c>
      <c r="CV85">
        <v>0.15004200000000001</v>
      </c>
      <c r="CW85">
        <v>0.92514300000000005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71.285207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330.078913</v>
      </c>
      <c r="L86">
        <v>421.63723499999998</v>
      </c>
      <c r="M86">
        <v>89.518784999999994</v>
      </c>
      <c r="N86">
        <v>114.78770799999999</v>
      </c>
      <c r="O86">
        <v>60.112765000000003</v>
      </c>
      <c r="P86">
        <v>91.297117</v>
      </c>
      <c r="Q86">
        <v>20.141196999999998</v>
      </c>
      <c r="R86">
        <v>40.208396999999998</v>
      </c>
      <c r="S86">
        <v>25.091851999999999</v>
      </c>
      <c r="T86">
        <v>0.53956000000000004</v>
      </c>
      <c r="U86">
        <v>336.23741200000001</v>
      </c>
      <c r="V86">
        <v>19.973355000000002</v>
      </c>
      <c r="W86">
        <v>33.529134999999997</v>
      </c>
      <c r="X86">
        <v>142.131305</v>
      </c>
      <c r="Y86">
        <v>0</v>
      </c>
      <c r="Z86">
        <v>6.3145860000000003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24.475802000000002</v>
      </c>
      <c r="AG86">
        <v>40.937803000000002</v>
      </c>
      <c r="AH86">
        <v>0</v>
      </c>
      <c r="AI86">
        <v>0</v>
      </c>
      <c r="AJ86">
        <v>0</v>
      </c>
      <c r="AK86">
        <v>25.586493999999998</v>
      </c>
      <c r="AL86">
        <v>0</v>
      </c>
      <c r="AM86">
        <v>15.748524</v>
      </c>
      <c r="AN86">
        <v>0.79260200000000003</v>
      </c>
      <c r="AO86">
        <v>0</v>
      </c>
      <c r="AP86">
        <v>0</v>
      </c>
      <c r="AQ86">
        <v>0</v>
      </c>
      <c r="AR86">
        <v>46.271124</v>
      </c>
      <c r="AS86">
        <v>30.733129000000002</v>
      </c>
      <c r="AT86">
        <v>10.837063000000001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71.135165000000001</v>
      </c>
      <c r="BA86">
        <f t="shared" si="4"/>
        <v>1998.1170279999999</v>
      </c>
      <c r="BD86">
        <v>7.46</v>
      </c>
      <c r="BE86">
        <v>1.88</v>
      </c>
      <c r="BF86">
        <v>2.12</v>
      </c>
      <c r="BG86">
        <v>1.77</v>
      </c>
      <c r="BH86">
        <v>0</v>
      </c>
      <c r="BI86">
        <v>0.51</v>
      </c>
      <c r="BJ86">
        <v>1.9</v>
      </c>
      <c r="BK86">
        <v>0.91</v>
      </c>
      <c r="BL86">
        <v>0</v>
      </c>
      <c r="BM86">
        <v>0.18</v>
      </c>
      <c r="BN86">
        <v>3.37</v>
      </c>
      <c r="BO86">
        <v>3.64</v>
      </c>
      <c r="BP86">
        <v>0.24</v>
      </c>
      <c r="BQ86">
        <v>1.94</v>
      </c>
      <c r="BR86">
        <v>2.11</v>
      </c>
      <c r="BS86">
        <v>1.56</v>
      </c>
      <c r="BT86">
        <v>2.5942379999999998</v>
      </c>
      <c r="BU86">
        <v>1.292867</v>
      </c>
      <c r="BV86">
        <v>1.8713439999999999</v>
      </c>
      <c r="BW86">
        <v>1.872044</v>
      </c>
      <c r="BX86">
        <v>0.944079</v>
      </c>
      <c r="BY86">
        <v>2.5857320000000001</v>
      </c>
      <c r="BZ86">
        <v>1.279075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3.4131670000000001</v>
      </c>
      <c r="CK86">
        <v>0.90098199999999995</v>
      </c>
      <c r="CL86">
        <v>1.8673630000000001</v>
      </c>
      <c r="CM86">
        <v>2.9583539999999999</v>
      </c>
      <c r="CN86">
        <v>3.4131680000000002</v>
      </c>
      <c r="CO86">
        <v>4.1371729999999998</v>
      </c>
      <c r="CP86">
        <v>4.102703</v>
      </c>
      <c r="CQ86">
        <v>3.4131680000000002</v>
      </c>
      <c r="CR86">
        <v>0.80524499999999999</v>
      </c>
      <c r="CS86">
        <v>2.6914389999999999</v>
      </c>
      <c r="CT86">
        <v>0.477881</v>
      </c>
      <c r="CU86">
        <v>0</v>
      </c>
      <c r="CV86">
        <v>0</v>
      </c>
      <c r="CW86">
        <v>0.92514300000000005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71.135165000000001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330.078913</v>
      </c>
      <c r="L87">
        <v>421.63723499999998</v>
      </c>
      <c r="M87">
        <v>89.518784999999994</v>
      </c>
      <c r="N87">
        <v>114.78770799999999</v>
      </c>
      <c r="O87">
        <v>60.112765000000003</v>
      </c>
      <c r="P87">
        <v>91.297117</v>
      </c>
      <c r="Q87">
        <v>20.141196999999998</v>
      </c>
      <c r="R87">
        <v>40.208396999999998</v>
      </c>
      <c r="S87">
        <v>25.091851999999999</v>
      </c>
      <c r="T87">
        <v>0.53956000000000004</v>
      </c>
      <c r="U87">
        <v>336.23741200000001</v>
      </c>
      <c r="V87">
        <v>19.973355000000002</v>
      </c>
      <c r="W87">
        <v>33.529134999999997</v>
      </c>
      <c r="X87">
        <v>142.131305</v>
      </c>
      <c r="Y87">
        <v>0</v>
      </c>
      <c r="Z87">
        <v>6.3145860000000003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24.475802000000002</v>
      </c>
      <c r="AG87">
        <v>40.937803000000002</v>
      </c>
      <c r="AH87">
        <v>0</v>
      </c>
      <c r="AI87">
        <v>0</v>
      </c>
      <c r="AJ87">
        <v>0</v>
      </c>
      <c r="AK87">
        <v>25.586493999999998</v>
      </c>
      <c r="AL87">
        <v>0</v>
      </c>
      <c r="AM87">
        <v>15.748524</v>
      </c>
      <c r="AN87">
        <v>0.79260200000000003</v>
      </c>
      <c r="AO87">
        <v>0</v>
      </c>
      <c r="AP87">
        <v>0</v>
      </c>
      <c r="AQ87">
        <v>0</v>
      </c>
      <c r="AR87">
        <v>46.271124</v>
      </c>
      <c r="AS87">
        <v>30.733129000000002</v>
      </c>
      <c r="AT87">
        <v>10.837063000000001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71.135165000000001</v>
      </c>
      <c r="BA87">
        <f t="shared" si="4"/>
        <v>1998.1170279999999</v>
      </c>
      <c r="BD87">
        <v>7.46</v>
      </c>
      <c r="BE87">
        <v>1.88</v>
      </c>
      <c r="BF87">
        <v>2.12</v>
      </c>
      <c r="BG87">
        <v>1.77</v>
      </c>
      <c r="BH87">
        <v>0</v>
      </c>
      <c r="BI87">
        <v>0.51</v>
      </c>
      <c r="BJ87">
        <v>1.9</v>
      </c>
      <c r="BK87">
        <v>0.91</v>
      </c>
      <c r="BL87">
        <v>0</v>
      </c>
      <c r="BM87">
        <v>0.18</v>
      </c>
      <c r="BN87">
        <v>3.37</v>
      </c>
      <c r="BO87">
        <v>3.64</v>
      </c>
      <c r="BP87">
        <v>0.24</v>
      </c>
      <c r="BQ87">
        <v>1.94</v>
      </c>
      <c r="BR87">
        <v>2.11</v>
      </c>
      <c r="BS87">
        <v>1.56</v>
      </c>
      <c r="BT87">
        <v>2.5942379999999998</v>
      </c>
      <c r="BU87">
        <v>1.292867</v>
      </c>
      <c r="BV87">
        <v>1.8713439999999999</v>
      </c>
      <c r="BW87">
        <v>1.872044</v>
      </c>
      <c r="BX87">
        <v>0.944079</v>
      </c>
      <c r="BY87">
        <v>2.5857320000000001</v>
      </c>
      <c r="BZ87">
        <v>1.279075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3.4131670000000001</v>
      </c>
      <c r="CK87">
        <v>0.90098199999999995</v>
      </c>
      <c r="CL87">
        <v>1.8673630000000001</v>
      </c>
      <c r="CM87">
        <v>2.9583539999999999</v>
      </c>
      <c r="CN87">
        <v>3.4131680000000002</v>
      </c>
      <c r="CO87">
        <v>4.1371729999999998</v>
      </c>
      <c r="CP87">
        <v>4.102703</v>
      </c>
      <c r="CQ87">
        <v>3.4131680000000002</v>
      </c>
      <c r="CR87">
        <v>0.80524499999999999</v>
      </c>
      <c r="CS87">
        <v>2.6914389999999999</v>
      </c>
      <c r="CT87">
        <v>0.477881</v>
      </c>
      <c r="CU87">
        <v>0</v>
      </c>
      <c r="CV87">
        <v>0</v>
      </c>
      <c r="CW87">
        <v>0.92514300000000005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71.135165000000001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330.078913</v>
      </c>
      <c r="L88">
        <v>421.63723499999998</v>
      </c>
      <c r="M88">
        <v>89.518784999999994</v>
      </c>
      <c r="N88">
        <v>114.78770799999999</v>
      </c>
      <c r="O88">
        <v>60.112765000000003</v>
      </c>
      <c r="P88">
        <v>91.297117</v>
      </c>
      <c r="Q88">
        <v>20.141196999999998</v>
      </c>
      <c r="R88">
        <v>40.208396999999998</v>
      </c>
      <c r="S88">
        <v>25.091851999999999</v>
      </c>
      <c r="T88">
        <v>0.53956000000000004</v>
      </c>
      <c r="U88">
        <v>336.23741200000001</v>
      </c>
      <c r="V88">
        <v>19.973355000000002</v>
      </c>
      <c r="W88">
        <v>33.529134999999997</v>
      </c>
      <c r="X88">
        <v>142.131305</v>
      </c>
      <c r="Y88">
        <v>0</v>
      </c>
      <c r="Z88">
        <v>6.3145860000000003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24.475802000000002</v>
      </c>
      <c r="AG88">
        <v>40.937803000000002</v>
      </c>
      <c r="AH88">
        <v>0</v>
      </c>
      <c r="AI88">
        <v>0</v>
      </c>
      <c r="AJ88">
        <v>0</v>
      </c>
      <c r="AK88">
        <v>25.586493999999998</v>
      </c>
      <c r="AL88">
        <v>0</v>
      </c>
      <c r="AM88">
        <v>15.748524</v>
      </c>
      <c r="AN88">
        <v>0.79260200000000003</v>
      </c>
      <c r="AO88">
        <v>0</v>
      </c>
      <c r="AP88">
        <v>0</v>
      </c>
      <c r="AQ88">
        <v>0</v>
      </c>
      <c r="AR88">
        <v>46.271124</v>
      </c>
      <c r="AS88">
        <v>30.733129000000002</v>
      </c>
      <c r="AT88">
        <v>10.837063000000001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71.135165000000001</v>
      </c>
      <c r="BA88">
        <f t="shared" si="4"/>
        <v>1998.1170279999999</v>
      </c>
      <c r="BD88">
        <v>7.46</v>
      </c>
      <c r="BE88">
        <v>1.88</v>
      </c>
      <c r="BF88">
        <v>2.12</v>
      </c>
      <c r="BG88">
        <v>1.77</v>
      </c>
      <c r="BH88">
        <v>0</v>
      </c>
      <c r="BI88">
        <v>0.51</v>
      </c>
      <c r="BJ88">
        <v>1.9</v>
      </c>
      <c r="BK88">
        <v>0.91</v>
      </c>
      <c r="BL88">
        <v>0</v>
      </c>
      <c r="BM88">
        <v>0.18</v>
      </c>
      <c r="BN88">
        <v>3.37</v>
      </c>
      <c r="BO88">
        <v>3.64</v>
      </c>
      <c r="BP88">
        <v>0.24</v>
      </c>
      <c r="BQ88">
        <v>1.94</v>
      </c>
      <c r="BR88">
        <v>2.11</v>
      </c>
      <c r="BS88">
        <v>1.56</v>
      </c>
      <c r="BT88">
        <v>2.5942379999999998</v>
      </c>
      <c r="BU88">
        <v>1.292867</v>
      </c>
      <c r="BV88">
        <v>1.8713439999999999</v>
      </c>
      <c r="BW88">
        <v>1.872044</v>
      </c>
      <c r="BX88">
        <v>0.944079</v>
      </c>
      <c r="BY88">
        <v>2.5857320000000001</v>
      </c>
      <c r="BZ88">
        <v>1.279075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3.4131670000000001</v>
      </c>
      <c r="CK88">
        <v>0.90098199999999995</v>
      </c>
      <c r="CL88">
        <v>1.8673630000000001</v>
      </c>
      <c r="CM88">
        <v>2.9583539999999999</v>
      </c>
      <c r="CN88">
        <v>3.4131680000000002</v>
      </c>
      <c r="CO88">
        <v>4.1371729999999998</v>
      </c>
      <c r="CP88">
        <v>4.102703</v>
      </c>
      <c r="CQ88">
        <v>3.4131680000000002</v>
      </c>
      <c r="CR88">
        <v>0.80524499999999999</v>
      </c>
      <c r="CS88">
        <v>2.6914389999999999</v>
      </c>
      <c r="CT88">
        <v>0.477881</v>
      </c>
      <c r="CU88">
        <v>0</v>
      </c>
      <c r="CV88">
        <v>0</v>
      </c>
      <c r="CW88">
        <v>0.92514300000000005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71.135165000000001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330.078913</v>
      </c>
      <c r="L89">
        <v>421.63723499999998</v>
      </c>
      <c r="M89">
        <v>89.518784999999994</v>
      </c>
      <c r="N89">
        <v>114.78770799999999</v>
      </c>
      <c r="O89">
        <v>60.112765000000003</v>
      </c>
      <c r="P89">
        <v>91.297117</v>
      </c>
      <c r="Q89">
        <v>20.141196999999998</v>
      </c>
      <c r="R89">
        <v>40.208396999999998</v>
      </c>
      <c r="S89">
        <v>25.091851999999999</v>
      </c>
      <c r="T89">
        <v>0.53956000000000004</v>
      </c>
      <c r="U89">
        <v>336.23741200000001</v>
      </c>
      <c r="V89">
        <v>19.973355000000002</v>
      </c>
      <c r="W89">
        <v>33.529134999999997</v>
      </c>
      <c r="X89">
        <v>142.131305</v>
      </c>
      <c r="Y89">
        <v>0</v>
      </c>
      <c r="Z89">
        <v>6.3145860000000003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24.475802000000002</v>
      </c>
      <c r="AG89">
        <v>40.937803000000002</v>
      </c>
      <c r="AH89">
        <v>0</v>
      </c>
      <c r="AI89">
        <v>0</v>
      </c>
      <c r="AJ89">
        <v>0</v>
      </c>
      <c r="AK89">
        <v>25.586493999999998</v>
      </c>
      <c r="AL89">
        <v>0</v>
      </c>
      <c r="AM89">
        <v>15.748524</v>
      </c>
      <c r="AN89">
        <v>0.79260200000000003</v>
      </c>
      <c r="AO89">
        <v>0</v>
      </c>
      <c r="AP89">
        <v>0</v>
      </c>
      <c r="AQ89">
        <v>0</v>
      </c>
      <c r="AR89">
        <v>46.271124</v>
      </c>
      <c r="AS89">
        <v>30.733129000000002</v>
      </c>
      <c r="AT89">
        <v>10.837063000000001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71.114373000000001</v>
      </c>
      <c r="BA89">
        <f t="shared" si="4"/>
        <v>1998.0962359999999</v>
      </c>
      <c r="BD89">
        <v>7.46</v>
      </c>
      <c r="BE89">
        <v>1.88</v>
      </c>
      <c r="BF89">
        <v>2.12</v>
      </c>
      <c r="BG89">
        <v>1.77</v>
      </c>
      <c r="BH89">
        <v>0</v>
      </c>
      <c r="BI89">
        <v>0.51</v>
      </c>
      <c r="BJ89">
        <v>1.9</v>
      </c>
      <c r="BK89">
        <v>0.91</v>
      </c>
      <c r="BL89">
        <v>0</v>
      </c>
      <c r="BM89">
        <v>0.18</v>
      </c>
      <c r="BN89">
        <v>3.37</v>
      </c>
      <c r="BO89">
        <v>3.64</v>
      </c>
      <c r="BP89">
        <v>0.24</v>
      </c>
      <c r="BQ89">
        <v>1.94</v>
      </c>
      <c r="BR89">
        <v>2.11</v>
      </c>
      <c r="BS89">
        <v>1.56</v>
      </c>
      <c r="BT89">
        <v>2.5942379999999998</v>
      </c>
      <c r="BU89">
        <v>1.292867</v>
      </c>
      <c r="BV89">
        <v>1.850552</v>
      </c>
      <c r="BW89">
        <v>1.872044</v>
      </c>
      <c r="BX89">
        <v>0.944079</v>
      </c>
      <c r="BY89">
        <v>2.5857320000000001</v>
      </c>
      <c r="BZ89">
        <v>1.279075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3.4131670000000001</v>
      </c>
      <c r="CK89">
        <v>0.90098199999999995</v>
      </c>
      <c r="CL89">
        <v>1.8673630000000001</v>
      </c>
      <c r="CM89">
        <v>2.9583539999999999</v>
      </c>
      <c r="CN89">
        <v>3.4131680000000002</v>
      </c>
      <c r="CO89">
        <v>4.1371729999999998</v>
      </c>
      <c r="CP89">
        <v>4.102703</v>
      </c>
      <c r="CQ89">
        <v>3.4131680000000002</v>
      </c>
      <c r="CR89">
        <v>0.80524499999999999</v>
      </c>
      <c r="CS89">
        <v>2.6914389999999999</v>
      </c>
      <c r="CT89">
        <v>0.477881</v>
      </c>
      <c r="CU89">
        <v>0</v>
      </c>
      <c r="CV89">
        <v>0</v>
      </c>
      <c r="CW89">
        <v>0.92514300000000005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71.114373000000001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328.46321999999998</v>
      </c>
      <c r="L90">
        <v>421.63723499999998</v>
      </c>
      <c r="M90">
        <v>89.518784999999994</v>
      </c>
      <c r="N90">
        <v>114.78770799999999</v>
      </c>
      <c r="O90">
        <v>60.112765000000003</v>
      </c>
      <c r="P90">
        <v>91.297117</v>
      </c>
      <c r="Q90">
        <v>13.962368</v>
      </c>
      <c r="R90">
        <v>40.208396999999998</v>
      </c>
      <c r="S90">
        <v>17.389633</v>
      </c>
      <c r="T90">
        <v>0.53956000000000004</v>
      </c>
      <c r="U90">
        <v>336.23741200000001</v>
      </c>
      <c r="V90">
        <v>19.973355000000002</v>
      </c>
      <c r="W90">
        <v>33.529134999999997</v>
      </c>
      <c r="X90">
        <v>142.131305</v>
      </c>
      <c r="Y90">
        <v>0</v>
      </c>
      <c r="Z90">
        <v>6.3145860000000003</v>
      </c>
      <c r="AA90">
        <v>6.8504849999999999</v>
      </c>
      <c r="AB90">
        <v>0</v>
      </c>
      <c r="AC90">
        <v>0</v>
      </c>
      <c r="AD90">
        <v>0</v>
      </c>
      <c r="AE90">
        <v>0</v>
      </c>
      <c r="AF90">
        <v>16.056125999999999</v>
      </c>
      <c r="AG90">
        <v>40.937803000000002</v>
      </c>
      <c r="AH90">
        <v>0</v>
      </c>
      <c r="AI90">
        <v>0</v>
      </c>
      <c r="AJ90">
        <v>0</v>
      </c>
      <c r="AK90">
        <v>25.586493999999998</v>
      </c>
      <c r="AL90">
        <v>0</v>
      </c>
      <c r="AM90">
        <v>15.748524</v>
      </c>
      <c r="AN90">
        <v>0.79260200000000003</v>
      </c>
      <c r="AO90">
        <v>0</v>
      </c>
      <c r="AP90">
        <v>0</v>
      </c>
      <c r="AQ90">
        <v>0</v>
      </c>
      <c r="AR90">
        <v>46.271124</v>
      </c>
      <c r="AS90">
        <v>30.733129000000002</v>
      </c>
      <c r="AT90">
        <v>10.837063000000001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71.114373000000001</v>
      </c>
      <c r="BA90">
        <f t="shared" si="4"/>
        <v>1981.0303039999999</v>
      </c>
      <c r="BD90">
        <v>7.46</v>
      </c>
      <c r="BE90">
        <v>1.88</v>
      </c>
      <c r="BF90">
        <v>2.12</v>
      </c>
      <c r="BG90">
        <v>1.77</v>
      </c>
      <c r="BH90">
        <v>0</v>
      </c>
      <c r="BI90">
        <v>0.51</v>
      </c>
      <c r="BJ90">
        <v>1.9</v>
      </c>
      <c r="BK90">
        <v>0.91</v>
      </c>
      <c r="BL90">
        <v>0</v>
      </c>
      <c r="BM90">
        <v>0.18</v>
      </c>
      <c r="BN90">
        <v>3.37</v>
      </c>
      <c r="BO90">
        <v>3.64</v>
      </c>
      <c r="BP90">
        <v>0.24</v>
      </c>
      <c r="BQ90">
        <v>1.94</v>
      </c>
      <c r="BR90">
        <v>2.11</v>
      </c>
      <c r="BS90">
        <v>1.56</v>
      </c>
      <c r="BT90">
        <v>2.5942379999999998</v>
      </c>
      <c r="BU90">
        <v>1.292867</v>
      </c>
      <c r="BV90">
        <v>1.850552</v>
      </c>
      <c r="BW90">
        <v>1.872044</v>
      </c>
      <c r="BX90">
        <v>0.944079</v>
      </c>
      <c r="BY90">
        <v>2.5857320000000001</v>
      </c>
      <c r="BZ90">
        <v>1.279075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3.4131670000000001</v>
      </c>
      <c r="CK90">
        <v>0.90098199999999995</v>
      </c>
      <c r="CL90">
        <v>1.8673630000000001</v>
      </c>
      <c r="CM90">
        <v>2.9583539999999999</v>
      </c>
      <c r="CN90">
        <v>3.4131680000000002</v>
      </c>
      <c r="CO90">
        <v>4.1371729999999998</v>
      </c>
      <c r="CP90">
        <v>4.102703</v>
      </c>
      <c r="CQ90">
        <v>3.4131680000000002</v>
      </c>
      <c r="CR90">
        <v>0.80524499999999999</v>
      </c>
      <c r="CS90">
        <v>2.6914389999999999</v>
      </c>
      <c r="CT90">
        <v>0.477881</v>
      </c>
      <c r="CU90">
        <v>0</v>
      </c>
      <c r="CV90">
        <v>0</v>
      </c>
      <c r="CW90">
        <v>0.92514300000000005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71.114373000000001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330.078913</v>
      </c>
      <c r="L91">
        <v>421.63723499999998</v>
      </c>
      <c r="M91">
        <v>89.518784999999994</v>
      </c>
      <c r="N91">
        <v>114.78770799999999</v>
      </c>
      <c r="O91">
        <v>60.112765000000003</v>
      </c>
      <c r="P91">
        <v>91.297117</v>
      </c>
      <c r="Q91">
        <v>20.141196999999998</v>
      </c>
      <c r="R91">
        <v>40.208396999999998</v>
      </c>
      <c r="S91">
        <v>25.265281999999999</v>
      </c>
      <c r="T91">
        <v>0.53956000000000004</v>
      </c>
      <c r="U91">
        <v>336.23741200000001</v>
      </c>
      <c r="V91">
        <v>19.973355000000002</v>
      </c>
      <c r="W91">
        <v>33.529134999999997</v>
      </c>
      <c r="X91">
        <v>142.131305</v>
      </c>
      <c r="Y91">
        <v>0</v>
      </c>
      <c r="Z91">
        <v>12.629173</v>
      </c>
      <c r="AA91">
        <v>19.790289999999999</v>
      </c>
      <c r="AB91">
        <v>0</v>
      </c>
      <c r="AC91">
        <v>0</v>
      </c>
      <c r="AD91">
        <v>0</v>
      </c>
      <c r="AE91">
        <v>0</v>
      </c>
      <c r="AF91">
        <v>16.056125999999999</v>
      </c>
      <c r="AG91">
        <v>40.937803000000002</v>
      </c>
      <c r="AH91">
        <v>0</v>
      </c>
      <c r="AI91">
        <v>0</v>
      </c>
      <c r="AJ91">
        <v>0</v>
      </c>
      <c r="AK91">
        <v>25.586493999999998</v>
      </c>
      <c r="AL91">
        <v>0</v>
      </c>
      <c r="AM91">
        <v>15.748524</v>
      </c>
      <c r="AN91">
        <v>0.79260200000000003</v>
      </c>
      <c r="AO91">
        <v>0</v>
      </c>
      <c r="AP91">
        <v>0</v>
      </c>
      <c r="AQ91">
        <v>0</v>
      </c>
      <c r="AR91">
        <v>46.271124</v>
      </c>
      <c r="AS91">
        <v>30.733129000000002</v>
      </c>
      <c r="AT91">
        <v>10.837063000000001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68.374373000000006</v>
      </c>
      <c r="BA91">
        <f t="shared" si="4"/>
        <v>2013.2148669999999</v>
      </c>
      <c r="BD91">
        <v>7.46</v>
      </c>
      <c r="BE91">
        <v>1.88</v>
      </c>
      <c r="BF91">
        <v>0</v>
      </c>
      <c r="BG91">
        <v>1.77</v>
      </c>
      <c r="BH91">
        <v>0</v>
      </c>
      <c r="BI91">
        <v>0.53</v>
      </c>
      <c r="BJ91">
        <v>1.94</v>
      </c>
      <c r="BK91">
        <v>0.91</v>
      </c>
      <c r="BL91">
        <v>0</v>
      </c>
      <c r="BM91">
        <v>0.18</v>
      </c>
      <c r="BN91">
        <v>2.69</v>
      </c>
      <c r="BO91">
        <v>3.64</v>
      </c>
      <c r="BP91">
        <v>0.24</v>
      </c>
      <c r="BQ91">
        <v>1.94</v>
      </c>
      <c r="BR91">
        <v>2.11</v>
      </c>
      <c r="BS91">
        <v>1.56</v>
      </c>
      <c r="BT91">
        <v>2.5942379999999998</v>
      </c>
      <c r="BU91">
        <v>1.292867</v>
      </c>
      <c r="BV91">
        <v>1.850552</v>
      </c>
      <c r="BW91">
        <v>1.872044</v>
      </c>
      <c r="BX91">
        <v>0.944079</v>
      </c>
      <c r="BY91">
        <v>2.5857320000000001</v>
      </c>
      <c r="BZ91">
        <v>1.279075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3.4131670000000001</v>
      </c>
      <c r="CK91">
        <v>0.90098199999999995</v>
      </c>
      <c r="CL91">
        <v>1.8673630000000001</v>
      </c>
      <c r="CM91">
        <v>2.9583539999999999</v>
      </c>
      <c r="CN91">
        <v>3.4131680000000002</v>
      </c>
      <c r="CO91">
        <v>4.1371729999999998</v>
      </c>
      <c r="CP91">
        <v>4.102703</v>
      </c>
      <c r="CQ91">
        <v>3.4131680000000002</v>
      </c>
      <c r="CR91">
        <v>0.80524499999999999</v>
      </c>
      <c r="CS91">
        <v>2.6914389999999999</v>
      </c>
      <c r="CT91">
        <v>0.477881</v>
      </c>
      <c r="CU91">
        <v>0</v>
      </c>
      <c r="CV91">
        <v>0</v>
      </c>
      <c r="CW91">
        <v>0.92514300000000005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68.374373000000006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330.078913</v>
      </c>
      <c r="L92">
        <v>421.63723499999998</v>
      </c>
      <c r="M92">
        <v>89.518784999999994</v>
      </c>
      <c r="N92">
        <v>114.78770799999999</v>
      </c>
      <c r="O92">
        <v>60.112765000000003</v>
      </c>
      <c r="P92">
        <v>91.297117</v>
      </c>
      <c r="Q92">
        <v>20.141196999999998</v>
      </c>
      <c r="R92">
        <v>40.208396999999998</v>
      </c>
      <c r="S92">
        <v>25.091851999999999</v>
      </c>
      <c r="T92">
        <v>0.53956000000000004</v>
      </c>
      <c r="U92">
        <v>336.23741200000001</v>
      </c>
      <c r="V92">
        <v>19.973355000000002</v>
      </c>
      <c r="W92">
        <v>33.529134999999997</v>
      </c>
      <c r="X92">
        <v>142.131305</v>
      </c>
      <c r="Y92">
        <v>0</v>
      </c>
      <c r="Z92">
        <v>12.629173</v>
      </c>
      <c r="AA92">
        <v>27.073117</v>
      </c>
      <c r="AB92">
        <v>0</v>
      </c>
      <c r="AC92">
        <v>0</v>
      </c>
      <c r="AD92">
        <v>0</v>
      </c>
      <c r="AE92">
        <v>0</v>
      </c>
      <c r="AF92">
        <v>16.056125999999999</v>
      </c>
      <c r="AG92">
        <v>40.937803000000002</v>
      </c>
      <c r="AH92">
        <v>0</v>
      </c>
      <c r="AI92">
        <v>0</v>
      </c>
      <c r="AJ92">
        <v>0</v>
      </c>
      <c r="AK92">
        <v>25.586493999999998</v>
      </c>
      <c r="AL92">
        <v>0</v>
      </c>
      <c r="AM92">
        <v>10.493703</v>
      </c>
      <c r="AN92">
        <v>0.79260200000000003</v>
      </c>
      <c r="AO92">
        <v>0</v>
      </c>
      <c r="AP92">
        <v>0</v>
      </c>
      <c r="AQ92">
        <v>0</v>
      </c>
      <c r="AR92">
        <v>46.271124</v>
      </c>
      <c r="AS92">
        <v>30.733129000000002</v>
      </c>
      <c r="AT92">
        <v>10.837063000000001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67.964372999999995</v>
      </c>
      <c r="BA92">
        <f t="shared" si="4"/>
        <v>2014.659443</v>
      </c>
      <c r="BD92">
        <v>7.46</v>
      </c>
      <c r="BE92">
        <v>1.88</v>
      </c>
      <c r="BF92">
        <v>0</v>
      </c>
      <c r="BG92">
        <v>1.77</v>
      </c>
      <c r="BH92">
        <v>0</v>
      </c>
      <c r="BI92">
        <v>0.54</v>
      </c>
      <c r="BJ92">
        <v>1.94</v>
      </c>
      <c r="BK92">
        <v>0.91</v>
      </c>
      <c r="BL92">
        <v>0</v>
      </c>
      <c r="BM92">
        <v>0.18</v>
      </c>
      <c r="BN92">
        <v>2.27</v>
      </c>
      <c r="BO92">
        <v>3.64</v>
      </c>
      <c r="BP92">
        <v>0.24</v>
      </c>
      <c r="BQ92">
        <v>1.94</v>
      </c>
      <c r="BR92">
        <v>2.11</v>
      </c>
      <c r="BS92">
        <v>1.56</v>
      </c>
      <c r="BT92">
        <v>2.5942379999999998</v>
      </c>
      <c r="BU92">
        <v>1.292867</v>
      </c>
      <c r="BV92">
        <v>1.850552</v>
      </c>
      <c r="BW92">
        <v>1.872044</v>
      </c>
      <c r="BX92">
        <v>0.944079</v>
      </c>
      <c r="BY92">
        <v>2.5857320000000001</v>
      </c>
      <c r="BZ92">
        <v>1.279075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3.4131670000000001</v>
      </c>
      <c r="CK92">
        <v>0.90098199999999995</v>
      </c>
      <c r="CL92">
        <v>1.8673630000000001</v>
      </c>
      <c r="CM92">
        <v>2.9583539999999999</v>
      </c>
      <c r="CN92">
        <v>3.4131680000000002</v>
      </c>
      <c r="CO92">
        <v>4.1371729999999998</v>
      </c>
      <c r="CP92">
        <v>4.102703</v>
      </c>
      <c r="CQ92">
        <v>3.4131680000000002</v>
      </c>
      <c r="CR92">
        <v>0.80524499999999999</v>
      </c>
      <c r="CS92">
        <v>2.6914389999999999</v>
      </c>
      <c r="CT92">
        <v>0.477881</v>
      </c>
      <c r="CU92">
        <v>0</v>
      </c>
      <c r="CV92">
        <v>0</v>
      </c>
      <c r="CW92">
        <v>0.92514300000000005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67.964372999999995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330.078913</v>
      </c>
      <c r="L93">
        <v>421.63723499999998</v>
      </c>
      <c r="M93">
        <v>89.518784999999994</v>
      </c>
      <c r="N93">
        <v>114.78770799999999</v>
      </c>
      <c r="O93">
        <v>60.112765000000003</v>
      </c>
      <c r="P93">
        <v>91.297117</v>
      </c>
      <c r="Q93">
        <v>20.141196999999998</v>
      </c>
      <c r="R93">
        <v>40.208396999999998</v>
      </c>
      <c r="S93">
        <v>25.091851999999999</v>
      </c>
      <c r="T93">
        <v>0.53956000000000004</v>
      </c>
      <c r="U93">
        <v>336.23741200000001</v>
      </c>
      <c r="V93">
        <v>19.973355000000002</v>
      </c>
      <c r="W93">
        <v>33.529134999999997</v>
      </c>
      <c r="X93">
        <v>142.131305</v>
      </c>
      <c r="Y93">
        <v>0</v>
      </c>
      <c r="Z93">
        <v>12.629173</v>
      </c>
      <c r="AA93">
        <v>27.073117</v>
      </c>
      <c r="AB93">
        <v>0</v>
      </c>
      <c r="AC93">
        <v>0</v>
      </c>
      <c r="AD93">
        <v>0</v>
      </c>
      <c r="AE93">
        <v>0</v>
      </c>
      <c r="AF93">
        <v>16.056125999999999</v>
      </c>
      <c r="AG93">
        <v>40.937803000000002</v>
      </c>
      <c r="AH93">
        <v>0</v>
      </c>
      <c r="AI93">
        <v>0</v>
      </c>
      <c r="AJ93">
        <v>0</v>
      </c>
      <c r="AK93">
        <v>25.586493999999998</v>
      </c>
      <c r="AL93">
        <v>0</v>
      </c>
      <c r="AM93">
        <v>10.493703</v>
      </c>
      <c r="AN93">
        <v>0.79260200000000003</v>
      </c>
      <c r="AO93">
        <v>0</v>
      </c>
      <c r="AP93">
        <v>0</v>
      </c>
      <c r="AQ93">
        <v>0</v>
      </c>
      <c r="AR93">
        <v>46.271124</v>
      </c>
      <c r="AS93">
        <v>30.733129000000002</v>
      </c>
      <c r="AT93">
        <v>10.837063000000001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67.104372999999995</v>
      </c>
      <c r="BA93">
        <f t="shared" si="4"/>
        <v>2013.7994429999999</v>
      </c>
      <c r="BD93">
        <v>7.46</v>
      </c>
      <c r="BE93">
        <v>1.88</v>
      </c>
      <c r="BF93">
        <v>0</v>
      </c>
      <c r="BG93">
        <v>1.77</v>
      </c>
      <c r="BH93">
        <v>0</v>
      </c>
      <c r="BI93">
        <v>0.54</v>
      </c>
      <c r="BJ93">
        <v>1.94</v>
      </c>
      <c r="BK93">
        <v>0.91</v>
      </c>
      <c r="BL93">
        <v>0</v>
      </c>
      <c r="BM93">
        <v>0.18</v>
      </c>
      <c r="BN93">
        <v>1.41</v>
      </c>
      <c r="BO93">
        <v>3.64</v>
      </c>
      <c r="BP93">
        <v>0.24</v>
      </c>
      <c r="BQ93">
        <v>1.94</v>
      </c>
      <c r="BR93">
        <v>2.11</v>
      </c>
      <c r="BS93">
        <v>1.56</v>
      </c>
      <c r="BT93">
        <v>2.5942379999999998</v>
      </c>
      <c r="BU93">
        <v>1.292867</v>
      </c>
      <c r="BV93">
        <v>1.850552</v>
      </c>
      <c r="BW93">
        <v>1.872044</v>
      </c>
      <c r="BX93">
        <v>0.944079</v>
      </c>
      <c r="BY93">
        <v>2.5857320000000001</v>
      </c>
      <c r="BZ93">
        <v>1.279075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3.4131670000000001</v>
      </c>
      <c r="CK93">
        <v>0.90098199999999995</v>
      </c>
      <c r="CL93">
        <v>1.8673630000000001</v>
      </c>
      <c r="CM93">
        <v>2.9583539999999999</v>
      </c>
      <c r="CN93">
        <v>3.4131680000000002</v>
      </c>
      <c r="CO93">
        <v>4.1371729999999998</v>
      </c>
      <c r="CP93">
        <v>4.102703</v>
      </c>
      <c r="CQ93">
        <v>3.4131680000000002</v>
      </c>
      <c r="CR93">
        <v>0.80524499999999999</v>
      </c>
      <c r="CS93">
        <v>2.6914389999999999</v>
      </c>
      <c r="CT93">
        <v>0.477881</v>
      </c>
      <c r="CU93">
        <v>0</v>
      </c>
      <c r="CV93">
        <v>0</v>
      </c>
      <c r="CW93">
        <v>0.92514300000000005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67.104372999999995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330.078913</v>
      </c>
      <c r="L94">
        <v>421.63723499999998</v>
      </c>
      <c r="M94">
        <v>89.518784999999994</v>
      </c>
      <c r="N94">
        <v>114.78770799999999</v>
      </c>
      <c r="O94">
        <v>60.112765000000003</v>
      </c>
      <c r="P94">
        <v>91.297117</v>
      </c>
      <c r="Q94">
        <v>20.141196999999998</v>
      </c>
      <c r="R94">
        <v>40.208396999999998</v>
      </c>
      <c r="S94">
        <v>25.091851999999999</v>
      </c>
      <c r="T94">
        <v>0.53956000000000004</v>
      </c>
      <c r="U94">
        <v>336.23741200000001</v>
      </c>
      <c r="V94">
        <v>19.973355000000002</v>
      </c>
      <c r="W94">
        <v>33.529134999999997</v>
      </c>
      <c r="X94">
        <v>142.131305</v>
      </c>
      <c r="Y94">
        <v>0</v>
      </c>
      <c r="Z94">
        <v>12.629173</v>
      </c>
      <c r="AA94">
        <v>27.073117</v>
      </c>
      <c r="AB94">
        <v>0</v>
      </c>
      <c r="AC94">
        <v>0</v>
      </c>
      <c r="AD94">
        <v>0</v>
      </c>
      <c r="AE94">
        <v>0</v>
      </c>
      <c r="AF94">
        <v>8.2238699999999998</v>
      </c>
      <c r="AG94">
        <v>40.937803000000002</v>
      </c>
      <c r="AH94">
        <v>0</v>
      </c>
      <c r="AI94">
        <v>0</v>
      </c>
      <c r="AJ94">
        <v>0</v>
      </c>
      <c r="AK94">
        <v>25.586493999999998</v>
      </c>
      <c r="AL94">
        <v>0</v>
      </c>
      <c r="AM94">
        <v>10.493703</v>
      </c>
      <c r="AN94">
        <v>0.79260200000000003</v>
      </c>
      <c r="AO94">
        <v>0</v>
      </c>
      <c r="AP94">
        <v>0</v>
      </c>
      <c r="AQ94">
        <v>0</v>
      </c>
      <c r="AR94">
        <v>46.271124</v>
      </c>
      <c r="AS94">
        <v>30.733129000000002</v>
      </c>
      <c r="AT94">
        <v>10.837063000000001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66.124372999999991</v>
      </c>
      <c r="BA94">
        <f t="shared" si="4"/>
        <v>2004.9871870000002</v>
      </c>
      <c r="BD94">
        <v>7.46</v>
      </c>
      <c r="BE94">
        <v>1.88</v>
      </c>
      <c r="BF94">
        <v>0</v>
      </c>
      <c r="BG94">
        <v>1.77</v>
      </c>
      <c r="BH94">
        <v>0</v>
      </c>
      <c r="BI94">
        <v>0.52</v>
      </c>
      <c r="BJ94">
        <v>1.9</v>
      </c>
      <c r="BK94">
        <v>0.91</v>
      </c>
      <c r="BL94">
        <v>0</v>
      </c>
      <c r="BM94">
        <v>0.18</v>
      </c>
      <c r="BN94">
        <v>0.49</v>
      </c>
      <c r="BO94">
        <v>3.64</v>
      </c>
      <c r="BP94">
        <v>0.24</v>
      </c>
      <c r="BQ94">
        <v>1.94</v>
      </c>
      <c r="BR94">
        <v>2.11</v>
      </c>
      <c r="BS94">
        <v>1.56</v>
      </c>
      <c r="BT94">
        <v>2.5942379999999998</v>
      </c>
      <c r="BU94">
        <v>1.292867</v>
      </c>
      <c r="BV94">
        <v>1.850552</v>
      </c>
      <c r="BW94">
        <v>1.872044</v>
      </c>
      <c r="BX94">
        <v>0.944079</v>
      </c>
      <c r="BY94">
        <v>2.5857320000000001</v>
      </c>
      <c r="BZ94">
        <v>1.279075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3.4131670000000001</v>
      </c>
      <c r="CK94">
        <v>0.90098199999999995</v>
      </c>
      <c r="CL94">
        <v>1.8673630000000001</v>
      </c>
      <c r="CM94">
        <v>2.9583539999999999</v>
      </c>
      <c r="CN94">
        <v>3.4131680000000002</v>
      </c>
      <c r="CO94">
        <v>4.1371729999999998</v>
      </c>
      <c r="CP94">
        <v>4.102703</v>
      </c>
      <c r="CQ94">
        <v>3.4131680000000002</v>
      </c>
      <c r="CR94">
        <v>0.80524499999999999</v>
      </c>
      <c r="CS94">
        <v>2.6914389999999999</v>
      </c>
      <c r="CT94">
        <v>0.477881</v>
      </c>
      <c r="CU94">
        <v>0</v>
      </c>
      <c r="CV94">
        <v>0</v>
      </c>
      <c r="CW94">
        <v>0.92514300000000005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66.124372999999991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330.078913</v>
      </c>
      <c r="L95">
        <v>421.63723499999998</v>
      </c>
      <c r="M95">
        <v>89.518784999999994</v>
      </c>
      <c r="N95">
        <v>114.78770799999999</v>
      </c>
      <c r="O95">
        <v>60.112765000000003</v>
      </c>
      <c r="P95">
        <v>86.342993000000007</v>
      </c>
      <c r="Q95">
        <v>20.141196999999998</v>
      </c>
      <c r="R95">
        <v>40.208396999999998</v>
      </c>
      <c r="S95">
        <v>25.091851999999999</v>
      </c>
      <c r="T95">
        <v>0.53956000000000004</v>
      </c>
      <c r="U95">
        <v>336.23741200000001</v>
      </c>
      <c r="V95">
        <v>19.973355000000002</v>
      </c>
      <c r="W95">
        <v>33.529134999999997</v>
      </c>
      <c r="X95">
        <v>142.131305</v>
      </c>
      <c r="Y95">
        <v>0</v>
      </c>
      <c r="Z95">
        <v>12.629173</v>
      </c>
      <c r="AA95">
        <v>13.472619999999999</v>
      </c>
      <c r="AB95">
        <v>0</v>
      </c>
      <c r="AC95">
        <v>0</v>
      </c>
      <c r="AD95">
        <v>0</v>
      </c>
      <c r="AE95">
        <v>0</v>
      </c>
      <c r="AF95">
        <v>8.2238699999999998</v>
      </c>
      <c r="AG95">
        <v>40.937803000000002</v>
      </c>
      <c r="AH95">
        <v>0</v>
      </c>
      <c r="AI95">
        <v>0</v>
      </c>
      <c r="AJ95">
        <v>0</v>
      </c>
      <c r="AK95">
        <v>25.586493999999998</v>
      </c>
      <c r="AL95">
        <v>0</v>
      </c>
      <c r="AM95">
        <v>10.493703</v>
      </c>
      <c r="AN95">
        <v>0.79260200000000003</v>
      </c>
      <c r="AO95">
        <v>0</v>
      </c>
      <c r="AP95">
        <v>2.221638</v>
      </c>
      <c r="AQ95">
        <v>0</v>
      </c>
      <c r="AR95">
        <v>46.271124</v>
      </c>
      <c r="AS95">
        <v>30.733129000000002</v>
      </c>
      <c r="AT95">
        <v>10.837063000000001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65.634372999999982</v>
      </c>
      <c r="BA95">
        <f t="shared" si="4"/>
        <v>1988.1642039999997</v>
      </c>
      <c r="BD95">
        <v>7.46</v>
      </c>
      <c r="BE95">
        <v>1.88</v>
      </c>
      <c r="BF95">
        <v>0</v>
      </c>
      <c r="BG95">
        <v>1.77</v>
      </c>
      <c r="BH95">
        <v>0</v>
      </c>
      <c r="BI95">
        <v>0.52</v>
      </c>
      <c r="BJ95">
        <v>1.9</v>
      </c>
      <c r="BK95">
        <v>0.91</v>
      </c>
      <c r="BL95">
        <v>0</v>
      </c>
      <c r="BM95">
        <v>0.18</v>
      </c>
      <c r="BN95">
        <v>0</v>
      </c>
      <c r="BO95">
        <v>3.64</v>
      </c>
      <c r="BP95">
        <v>0.24</v>
      </c>
      <c r="BQ95">
        <v>1.94</v>
      </c>
      <c r="BR95">
        <v>2.11</v>
      </c>
      <c r="BS95">
        <v>1.56</v>
      </c>
      <c r="BT95">
        <v>2.5942379999999998</v>
      </c>
      <c r="BU95">
        <v>1.292867</v>
      </c>
      <c r="BV95">
        <v>1.850552</v>
      </c>
      <c r="BW95">
        <v>1.872044</v>
      </c>
      <c r="BX95">
        <v>0.944079</v>
      </c>
      <c r="BY95">
        <v>2.5857320000000001</v>
      </c>
      <c r="BZ95">
        <v>1.279075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3.4131670000000001</v>
      </c>
      <c r="CK95">
        <v>0.90098199999999995</v>
      </c>
      <c r="CL95">
        <v>1.8673630000000001</v>
      </c>
      <c r="CM95">
        <v>2.9583539999999999</v>
      </c>
      <c r="CN95">
        <v>3.4131680000000002</v>
      </c>
      <c r="CO95">
        <v>4.1371729999999998</v>
      </c>
      <c r="CP95">
        <v>4.102703</v>
      </c>
      <c r="CQ95">
        <v>3.4131680000000002</v>
      </c>
      <c r="CR95">
        <v>0.80524499999999999</v>
      </c>
      <c r="CS95">
        <v>2.6914389999999999</v>
      </c>
      <c r="CT95">
        <v>0.477881</v>
      </c>
      <c r="CU95">
        <v>0</v>
      </c>
      <c r="CV95">
        <v>0</v>
      </c>
      <c r="CW95">
        <v>0.92514300000000005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65.634372999999982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330.078913</v>
      </c>
      <c r="L96">
        <v>421.63723499999998</v>
      </c>
      <c r="M96">
        <v>89.518784999999994</v>
      </c>
      <c r="N96">
        <v>114.78770799999999</v>
      </c>
      <c r="O96">
        <v>60.112765000000003</v>
      </c>
      <c r="P96">
        <v>82.011717000000004</v>
      </c>
      <c r="Q96">
        <v>20.324262000000001</v>
      </c>
      <c r="R96">
        <v>40.208396999999998</v>
      </c>
      <c r="S96">
        <v>25.255647</v>
      </c>
      <c r="T96">
        <v>0.53956000000000004</v>
      </c>
      <c r="U96">
        <v>336.23741200000001</v>
      </c>
      <c r="V96">
        <v>19.973355000000002</v>
      </c>
      <c r="W96">
        <v>33.529134999999997</v>
      </c>
      <c r="X96">
        <v>142.131305</v>
      </c>
      <c r="Y96">
        <v>0</v>
      </c>
      <c r="Z96">
        <v>12.629173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8.2238699999999998</v>
      </c>
      <c r="AG96">
        <v>40.937803000000002</v>
      </c>
      <c r="AH96">
        <v>0</v>
      </c>
      <c r="AI96">
        <v>0</v>
      </c>
      <c r="AJ96">
        <v>0</v>
      </c>
      <c r="AK96">
        <v>25.586493999999998</v>
      </c>
      <c r="AL96">
        <v>0</v>
      </c>
      <c r="AM96">
        <v>10.493703</v>
      </c>
      <c r="AN96">
        <v>0.79260200000000003</v>
      </c>
      <c r="AO96">
        <v>0</v>
      </c>
      <c r="AP96">
        <v>2.221638</v>
      </c>
      <c r="AQ96">
        <v>0</v>
      </c>
      <c r="AR96">
        <v>46.271124</v>
      </c>
      <c r="AS96">
        <v>30.733129000000002</v>
      </c>
      <c r="AT96">
        <v>10.837063000000001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65.634372999999982</v>
      </c>
      <c r="BA96">
        <f t="shared" si="4"/>
        <v>1970.7071679999999</v>
      </c>
      <c r="BD96">
        <v>7.46</v>
      </c>
      <c r="BE96">
        <v>1.88</v>
      </c>
      <c r="BF96">
        <v>0</v>
      </c>
      <c r="BG96">
        <v>1.77</v>
      </c>
      <c r="BH96">
        <v>0</v>
      </c>
      <c r="BI96">
        <v>0.52</v>
      </c>
      <c r="BJ96">
        <v>1.9</v>
      </c>
      <c r="BK96">
        <v>0.91</v>
      </c>
      <c r="BL96">
        <v>0</v>
      </c>
      <c r="BM96">
        <v>0.18</v>
      </c>
      <c r="BN96">
        <v>0</v>
      </c>
      <c r="BO96">
        <v>3.64</v>
      </c>
      <c r="BP96">
        <v>0.24</v>
      </c>
      <c r="BQ96">
        <v>1.94</v>
      </c>
      <c r="BR96">
        <v>2.11</v>
      </c>
      <c r="BS96">
        <v>1.56</v>
      </c>
      <c r="BT96">
        <v>2.5942379999999998</v>
      </c>
      <c r="BU96">
        <v>1.292867</v>
      </c>
      <c r="BV96">
        <v>1.850552</v>
      </c>
      <c r="BW96">
        <v>1.872044</v>
      </c>
      <c r="BX96">
        <v>0.944079</v>
      </c>
      <c r="BY96">
        <v>2.5857320000000001</v>
      </c>
      <c r="BZ96">
        <v>1.279075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3.4131670000000001</v>
      </c>
      <c r="CK96">
        <v>0.90098199999999995</v>
      </c>
      <c r="CL96">
        <v>1.8673630000000001</v>
      </c>
      <c r="CM96">
        <v>2.9583539999999999</v>
      </c>
      <c r="CN96">
        <v>3.4131680000000002</v>
      </c>
      <c r="CO96">
        <v>4.1371729999999998</v>
      </c>
      <c r="CP96">
        <v>4.102703</v>
      </c>
      <c r="CQ96">
        <v>3.4131680000000002</v>
      </c>
      <c r="CR96">
        <v>0.80524499999999999</v>
      </c>
      <c r="CS96">
        <v>2.6914389999999999</v>
      </c>
      <c r="CT96">
        <v>0.477881</v>
      </c>
      <c r="CU96">
        <v>0</v>
      </c>
      <c r="CV96">
        <v>0</v>
      </c>
      <c r="CW96">
        <v>0.92514300000000005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65.634372999999982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330.078913</v>
      </c>
      <c r="L97">
        <v>421.63723499999998</v>
      </c>
      <c r="M97">
        <v>89.518784999999994</v>
      </c>
      <c r="N97">
        <v>114.78770799999999</v>
      </c>
      <c r="O97">
        <v>60.112765000000003</v>
      </c>
      <c r="P97">
        <v>77.618232000000006</v>
      </c>
      <c r="Q97">
        <v>20.324262000000001</v>
      </c>
      <c r="R97">
        <v>40.208396999999998</v>
      </c>
      <c r="S97">
        <v>25.255647</v>
      </c>
      <c r="T97">
        <v>0.53956000000000004</v>
      </c>
      <c r="U97">
        <v>336.23741200000001</v>
      </c>
      <c r="V97">
        <v>19.973355000000002</v>
      </c>
      <c r="W97">
        <v>33.529134999999997</v>
      </c>
      <c r="X97">
        <v>142.131305</v>
      </c>
      <c r="Y97">
        <v>0</v>
      </c>
      <c r="Z97">
        <v>6.3145860000000003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8.2238699999999998</v>
      </c>
      <c r="AG97">
        <v>40.937803000000002</v>
      </c>
      <c r="AH97">
        <v>0</v>
      </c>
      <c r="AI97">
        <v>0</v>
      </c>
      <c r="AJ97">
        <v>0</v>
      </c>
      <c r="AK97">
        <v>25.586493999999998</v>
      </c>
      <c r="AL97">
        <v>0</v>
      </c>
      <c r="AM97">
        <v>10.493703</v>
      </c>
      <c r="AN97">
        <v>0.79260200000000003</v>
      </c>
      <c r="AO97">
        <v>0</v>
      </c>
      <c r="AP97">
        <v>2.221638</v>
      </c>
      <c r="AQ97">
        <v>0</v>
      </c>
      <c r="AR97">
        <v>46.271124</v>
      </c>
      <c r="AS97">
        <v>30.733129000000002</v>
      </c>
      <c r="AT97">
        <v>10.837063000000001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65.034373000000002</v>
      </c>
      <c r="BA97">
        <f t="shared" si="4"/>
        <v>1959.3990959999999</v>
      </c>
      <c r="BD97">
        <v>6.86</v>
      </c>
      <c r="BE97">
        <v>1.88</v>
      </c>
      <c r="BF97">
        <v>0</v>
      </c>
      <c r="BG97">
        <v>1.77</v>
      </c>
      <c r="BH97">
        <v>0</v>
      </c>
      <c r="BI97">
        <v>0.52</v>
      </c>
      <c r="BJ97">
        <v>1.9</v>
      </c>
      <c r="BK97">
        <v>0.91</v>
      </c>
      <c r="BL97">
        <v>0</v>
      </c>
      <c r="BM97">
        <v>0.18</v>
      </c>
      <c r="BN97">
        <v>0</v>
      </c>
      <c r="BO97">
        <v>3.64</v>
      </c>
      <c r="BP97">
        <v>0.24</v>
      </c>
      <c r="BQ97">
        <v>1.94</v>
      </c>
      <c r="BR97">
        <v>2.11</v>
      </c>
      <c r="BS97">
        <v>1.56</v>
      </c>
      <c r="BT97">
        <v>2.5942379999999998</v>
      </c>
      <c r="BU97">
        <v>1.292867</v>
      </c>
      <c r="BV97">
        <v>1.850552</v>
      </c>
      <c r="BW97">
        <v>1.872044</v>
      </c>
      <c r="BX97">
        <v>0.944079</v>
      </c>
      <c r="BY97">
        <v>2.5857320000000001</v>
      </c>
      <c r="BZ97">
        <v>1.279075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3.4131670000000001</v>
      </c>
      <c r="CK97">
        <v>0.90098199999999995</v>
      </c>
      <c r="CL97">
        <v>1.8673630000000001</v>
      </c>
      <c r="CM97">
        <v>2.9583539999999999</v>
      </c>
      <c r="CN97">
        <v>3.4131680000000002</v>
      </c>
      <c r="CO97">
        <v>4.1371729999999998</v>
      </c>
      <c r="CP97">
        <v>4.102703</v>
      </c>
      <c r="CQ97">
        <v>3.4131680000000002</v>
      </c>
      <c r="CR97">
        <v>0.80524499999999999</v>
      </c>
      <c r="CS97">
        <v>2.6914389999999999</v>
      </c>
      <c r="CT97">
        <v>0.477881</v>
      </c>
      <c r="CU97">
        <v>0</v>
      </c>
      <c r="CV97">
        <v>0</v>
      </c>
      <c r="CW97">
        <v>0.92514300000000005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65.034373000000002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330.078913</v>
      </c>
      <c r="L98">
        <v>421.63723499999998</v>
      </c>
      <c r="M98">
        <v>89.518784999999994</v>
      </c>
      <c r="N98">
        <v>114.78770799999999</v>
      </c>
      <c r="O98">
        <v>60.112765000000003</v>
      </c>
      <c r="P98">
        <v>73.224746999999994</v>
      </c>
      <c r="Q98">
        <v>20.324262000000001</v>
      </c>
      <c r="R98">
        <v>40.208396999999998</v>
      </c>
      <c r="S98">
        <v>25.255647</v>
      </c>
      <c r="T98">
        <v>0.53956000000000004</v>
      </c>
      <c r="U98">
        <v>336.23741200000001</v>
      </c>
      <c r="V98">
        <v>19.973355000000002</v>
      </c>
      <c r="W98">
        <v>33.529134999999997</v>
      </c>
      <c r="X98">
        <v>142.131305</v>
      </c>
      <c r="Y98">
        <v>0</v>
      </c>
      <c r="Z98">
        <v>6.3145860000000003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8.2238699999999998</v>
      </c>
      <c r="AG98">
        <v>40.937803000000002</v>
      </c>
      <c r="AH98">
        <v>0</v>
      </c>
      <c r="AI98">
        <v>0</v>
      </c>
      <c r="AJ98">
        <v>0</v>
      </c>
      <c r="AK98">
        <v>25.586493999999998</v>
      </c>
      <c r="AL98">
        <v>0</v>
      </c>
      <c r="AM98">
        <v>10.493703</v>
      </c>
      <c r="AN98">
        <v>0.79260200000000003</v>
      </c>
      <c r="AO98">
        <v>0</v>
      </c>
      <c r="AP98">
        <v>2.221638</v>
      </c>
      <c r="AQ98">
        <v>0</v>
      </c>
      <c r="AR98">
        <v>46.271124</v>
      </c>
      <c r="AS98">
        <v>30.733129000000002</v>
      </c>
      <c r="AT98">
        <v>10.837063000000001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65.034373000000002</v>
      </c>
      <c r="BA98">
        <f t="shared" si="4"/>
        <v>1955.0056109999998</v>
      </c>
      <c r="BD98">
        <v>6.86</v>
      </c>
      <c r="BE98">
        <v>1.88</v>
      </c>
      <c r="BF98">
        <v>0</v>
      </c>
      <c r="BG98">
        <v>1.77</v>
      </c>
      <c r="BH98">
        <v>0</v>
      </c>
      <c r="BI98">
        <v>0.52</v>
      </c>
      <c r="BJ98">
        <v>1.9</v>
      </c>
      <c r="BK98">
        <v>0.91</v>
      </c>
      <c r="BL98">
        <v>0</v>
      </c>
      <c r="BM98">
        <v>0.18</v>
      </c>
      <c r="BN98">
        <v>0</v>
      </c>
      <c r="BO98">
        <v>3.64</v>
      </c>
      <c r="BP98">
        <v>0.24</v>
      </c>
      <c r="BQ98">
        <v>1.94</v>
      </c>
      <c r="BR98">
        <v>2.11</v>
      </c>
      <c r="BS98">
        <v>1.56</v>
      </c>
      <c r="BT98">
        <v>2.5942379999999998</v>
      </c>
      <c r="BU98">
        <v>1.292867</v>
      </c>
      <c r="BV98">
        <v>1.850552</v>
      </c>
      <c r="BW98">
        <v>1.872044</v>
      </c>
      <c r="BX98">
        <v>0.944079</v>
      </c>
      <c r="BY98">
        <v>2.5857320000000001</v>
      </c>
      <c r="BZ98">
        <v>1.279075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3.4131670000000001</v>
      </c>
      <c r="CK98">
        <v>0.90098199999999995</v>
      </c>
      <c r="CL98">
        <v>1.8673630000000001</v>
      </c>
      <c r="CM98">
        <v>2.9583539999999999</v>
      </c>
      <c r="CN98">
        <v>3.4131680000000002</v>
      </c>
      <c r="CO98">
        <v>4.1371729999999998</v>
      </c>
      <c r="CP98">
        <v>4.102703</v>
      </c>
      <c r="CQ98">
        <v>3.4131680000000002</v>
      </c>
      <c r="CR98">
        <v>0.80524499999999999</v>
      </c>
      <c r="CS98">
        <v>2.6914389999999999</v>
      </c>
      <c r="CT98">
        <v>0.477881</v>
      </c>
      <c r="CU98">
        <v>0</v>
      </c>
      <c r="CV98">
        <v>0</v>
      </c>
      <c r="CW98">
        <v>0.92514300000000005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65.034373000000002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7.7913482862500052</v>
      </c>
      <c r="L99">
        <f t="shared" si="6"/>
        <v>9.4992417559999947</v>
      </c>
      <c r="M99">
        <f t="shared" si="6"/>
        <v>2.1484508400000037</v>
      </c>
      <c r="N99">
        <f t="shared" si="6"/>
        <v>2.7549049919999971</v>
      </c>
      <c r="O99">
        <f t="shared" si="6"/>
        <v>1.4427063599999981</v>
      </c>
      <c r="P99">
        <f t="shared" si="6"/>
        <v>2.2079407332499987</v>
      </c>
      <c r="Q99">
        <f t="shared" si="6"/>
        <v>0.43168745174999934</v>
      </c>
      <c r="R99">
        <f t="shared" si="6"/>
        <v>0.94952887349999959</v>
      </c>
      <c r="S99">
        <f t="shared" si="6"/>
        <v>0.53557544625000009</v>
      </c>
      <c r="T99">
        <f t="shared" si="6"/>
        <v>1.2949440000000026E-2</v>
      </c>
      <c r="U99">
        <f t="shared" si="6"/>
        <v>8.0696978879999861</v>
      </c>
      <c r="V99">
        <f t="shared" si="6"/>
        <v>0.47016873000000076</v>
      </c>
      <c r="W99">
        <f t="shared" si="6"/>
        <v>0.79007057174999817</v>
      </c>
      <c r="X99">
        <f t="shared" si="6"/>
        <v>3.3514665710000058</v>
      </c>
      <c r="Y99">
        <f t="shared" si="6"/>
        <v>0</v>
      </c>
      <c r="Z99">
        <f t="shared" si="6"/>
        <v>0.16626820550000004</v>
      </c>
      <c r="AA99">
        <f t="shared" si="6"/>
        <v>0.15222386650000008</v>
      </c>
      <c r="AB99">
        <f t="shared" si="6"/>
        <v>0.18076405000000006</v>
      </c>
      <c r="AC99">
        <f t="shared" si="6"/>
        <v>0.11259819425000003</v>
      </c>
      <c r="AD99">
        <f t="shared" si="6"/>
        <v>0.10043547499999998</v>
      </c>
      <c r="AE99">
        <f t="shared" si="6"/>
        <v>0</v>
      </c>
      <c r="AF99">
        <f t="shared" si="6"/>
        <v>0.29322010849999974</v>
      </c>
      <c r="AG99">
        <f t="shared" si="6"/>
        <v>0.9825072719999981</v>
      </c>
      <c r="AH99">
        <f t="shared" si="6"/>
        <v>0.62141875650000022</v>
      </c>
      <c r="AI99">
        <f t="shared" si="6"/>
        <v>2.6680645500000003E-2</v>
      </c>
      <c r="AJ99">
        <f t="shared" si="6"/>
        <v>0</v>
      </c>
      <c r="AK99">
        <f t="shared" si="6"/>
        <v>0.61407585599999959</v>
      </c>
      <c r="AL99">
        <f t="shared" si="6"/>
        <v>0</v>
      </c>
      <c r="AM99">
        <f t="shared" si="6"/>
        <v>0.22581119874999975</v>
      </c>
      <c r="AN99">
        <f t="shared" si="6"/>
        <v>1.8494046000000028E-2</v>
      </c>
      <c r="AO99">
        <f t="shared" si="6"/>
        <v>0</v>
      </c>
      <c r="AP99">
        <f t="shared" si="6"/>
        <v>1.6168590499999993E-2</v>
      </c>
      <c r="AQ99">
        <f t="shared" si="6"/>
        <v>0.55057599300000026</v>
      </c>
      <c r="AR99">
        <f t="shared" si="6"/>
        <v>1.1022632699999988</v>
      </c>
      <c r="AS99">
        <f t="shared" si="6"/>
        <v>0.73988141400000096</v>
      </c>
      <c r="AT99">
        <f t="shared" si="6"/>
        <v>0.26008951199999936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1.6684223670000002</v>
      </c>
      <c r="BA99">
        <f t="shared" si="4"/>
        <v>48.28763676074999</v>
      </c>
      <c r="BD99">
        <f t="shared" ref="BD99:DJ99" si="7">SUM(BD3:BD98)/4000</f>
        <v>0.17971000000000012</v>
      </c>
      <c r="BE99">
        <f t="shared" si="7"/>
        <v>4.5119999999999938E-2</v>
      </c>
      <c r="BF99">
        <f t="shared" si="7"/>
        <v>8.4800000000000014E-3</v>
      </c>
      <c r="BG99">
        <f t="shared" si="7"/>
        <v>4.2480000000000039E-2</v>
      </c>
      <c r="BH99">
        <f t="shared" si="7"/>
        <v>3.4124999999999989E-2</v>
      </c>
      <c r="BI99">
        <f t="shared" si="7"/>
        <v>1.2487499999999993E-2</v>
      </c>
      <c r="BJ99">
        <f t="shared" si="7"/>
        <v>4.5987500000000056E-2</v>
      </c>
      <c r="BK99">
        <f t="shared" si="7"/>
        <v>2.1719999999999948E-2</v>
      </c>
      <c r="BL99">
        <f t="shared" si="7"/>
        <v>0</v>
      </c>
      <c r="BM99">
        <f t="shared" si="7"/>
        <v>4.4849999999999968E-3</v>
      </c>
      <c r="BN99">
        <f t="shared" si="7"/>
        <v>1.9827499999999994E-2</v>
      </c>
      <c r="BO99">
        <f t="shared" si="7"/>
        <v>8.7359999999999799E-2</v>
      </c>
      <c r="BP99">
        <f t="shared" si="7"/>
        <v>5.7599999999999917E-3</v>
      </c>
      <c r="BQ99">
        <f t="shared" si="7"/>
        <v>4.6559999999999963E-2</v>
      </c>
      <c r="BR99">
        <f t="shared" si="7"/>
        <v>5.0640000000000115E-2</v>
      </c>
      <c r="BS99">
        <f t="shared" si="7"/>
        <v>3.7440000000000043E-2</v>
      </c>
      <c r="BT99">
        <f t="shared" si="7"/>
        <v>6.2261711999999907E-2</v>
      </c>
      <c r="BU99">
        <f t="shared" si="7"/>
        <v>3.1028808000000019E-2</v>
      </c>
      <c r="BV99">
        <f t="shared" si="7"/>
        <v>5.1320491749999947E-2</v>
      </c>
      <c r="BW99">
        <f t="shared" si="7"/>
        <v>4.4929055999999946E-2</v>
      </c>
      <c r="BX99">
        <f t="shared" si="7"/>
        <v>2.2657896000000025E-2</v>
      </c>
      <c r="BY99">
        <f t="shared" si="7"/>
        <v>6.2057568000000132E-2</v>
      </c>
      <c r="BZ99">
        <f t="shared" si="7"/>
        <v>3.0697800000000056E-2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0.10557001900000001</v>
      </c>
      <c r="CK99">
        <f t="shared" si="7"/>
        <v>2.1623567999999982E-2</v>
      </c>
      <c r="CL99">
        <f t="shared" si="7"/>
        <v>4.481671200000005E-2</v>
      </c>
      <c r="CM99">
        <f t="shared" si="7"/>
        <v>7.5040873249999779E-2</v>
      </c>
      <c r="CN99">
        <f t="shared" si="7"/>
        <v>8.1916032000000041E-2</v>
      </c>
      <c r="CO99">
        <f t="shared" si="7"/>
        <v>8.711710225000005E-2</v>
      </c>
      <c r="CP99">
        <f t="shared" si="7"/>
        <v>9.846487200000012E-2</v>
      </c>
      <c r="CQ99">
        <f t="shared" si="7"/>
        <v>8.1916032000000041E-2</v>
      </c>
      <c r="CR99">
        <f t="shared" si="7"/>
        <v>1.9325879999999986E-2</v>
      </c>
      <c r="CS99">
        <f t="shared" si="7"/>
        <v>6.459453600000005E-2</v>
      </c>
      <c r="CT99">
        <f t="shared" si="7"/>
        <v>8.3965937499999969E-3</v>
      </c>
      <c r="CU99">
        <f t="shared" si="7"/>
        <v>5.3582040000000001E-3</v>
      </c>
      <c r="CV99">
        <f t="shared" si="7"/>
        <v>4.9426789999999984E-3</v>
      </c>
      <c r="CW99">
        <f t="shared" si="7"/>
        <v>2.2203432000000016E-2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1.6684223670000002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B3" sqref="AB3:AB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44990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130.36000000000001</v>
      </c>
      <c r="C3" s="75">
        <v>77.08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57.85</v>
      </c>
      <c r="J3">
        <v>270.98</v>
      </c>
      <c r="K3">
        <v>100.93</v>
      </c>
      <c r="L3">
        <v>1.0900000000000001</v>
      </c>
      <c r="M3">
        <v>13.44</v>
      </c>
      <c r="N3" s="135">
        <v>0</v>
      </c>
      <c r="O3" s="135">
        <v>0</v>
      </c>
      <c r="P3" s="135">
        <v>0</v>
      </c>
      <c r="Q3">
        <v>1.3</v>
      </c>
      <c r="R3">
        <v>0</v>
      </c>
      <c r="S3">
        <v>1.1599999999999999</v>
      </c>
      <c r="T3">
        <v>27.24</v>
      </c>
      <c r="U3">
        <v>9.08</v>
      </c>
      <c r="V3">
        <v>9.07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5.3</v>
      </c>
      <c r="AD3">
        <v>20.02</v>
      </c>
      <c r="AE3">
        <v>20.02</v>
      </c>
      <c r="AF3">
        <v>2.72</v>
      </c>
    </row>
    <row r="4" spans="1:32">
      <c r="A4" t="s">
        <v>46</v>
      </c>
      <c r="B4" s="75">
        <v>130.36000000000001</v>
      </c>
      <c r="C4" s="75">
        <v>77.08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57.85</v>
      </c>
      <c r="J4">
        <v>270.98</v>
      </c>
      <c r="K4">
        <v>100.93</v>
      </c>
      <c r="L4">
        <v>1.0900000000000001</v>
      </c>
      <c r="M4">
        <v>13.36</v>
      </c>
      <c r="N4" s="135">
        <v>0</v>
      </c>
      <c r="O4" s="135">
        <v>0</v>
      </c>
      <c r="P4" s="135">
        <v>0</v>
      </c>
      <c r="Q4">
        <v>1.3</v>
      </c>
      <c r="R4">
        <v>0</v>
      </c>
      <c r="S4">
        <v>1.1599999999999999</v>
      </c>
      <c r="T4">
        <v>27.2</v>
      </c>
      <c r="U4">
        <v>9.07</v>
      </c>
      <c r="V4">
        <v>9.07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5.56</v>
      </c>
      <c r="AD4">
        <v>20.149999999999999</v>
      </c>
      <c r="AE4">
        <v>20.149999999999999</v>
      </c>
      <c r="AF4">
        <v>2.72</v>
      </c>
    </row>
    <row r="5" spans="1:32">
      <c r="A5" t="s">
        <v>47</v>
      </c>
      <c r="B5" s="75">
        <v>130.36000000000001</v>
      </c>
      <c r="C5" s="75">
        <v>77.08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57.85</v>
      </c>
      <c r="J5">
        <v>270.98</v>
      </c>
      <c r="K5">
        <v>100.93</v>
      </c>
      <c r="L5">
        <v>1.0900000000000001</v>
      </c>
      <c r="M5">
        <v>13.1</v>
      </c>
      <c r="N5" s="135">
        <v>0</v>
      </c>
      <c r="O5" s="135">
        <v>0</v>
      </c>
      <c r="P5" s="135">
        <v>0</v>
      </c>
      <c r="Q5">
        <v>1.3</v>
      </c>
      <c r="R5">
        <v>0</v>
      </c>
      <c r="S5">
        <v>1.1599999999999999</v>
      </c>
      <c r="T5">
        <v>27.06</v>
      </c>
      <c r="U5">
        <v>9.02</v>
      </c>
      <c r="V5">
        <v>9.01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4.4800000000000004</v>
      </c>
      <c r="AD5">
        <v>20.32</v>
      </c>
      <c r="AE5">
        <v>20.32</v>
      </c>
      <c r="AF5">
        <v>2.72</v>
      </c>
    </row>
    <row r="6" spans="1:32">
      <c r="A6" t="s">
        <v>48</v>
      </c>
      <c r="B6" s="75">
        <v>130.36000000000001</v>
      </c>
      <c r="C6" s="75">
        <v>77.08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57.85</v>
      </c>
      <c r="J6">
        <v>270.98</v>
      </c>
      <c r="K6">
        <v>100.93</v>
      </c>
      <c r="L6">
        <v>1.0900000000000001</v>
      </c>
      <c r="M6">
        <v>12.62</v>
      </c>
      <c r="N6" s="135">
        <v>0</v>
      </c>
      <c r="O6" s="135">
        <v>0</v>
      </c>
      <c r="P6" s="135">
        <v>0</v>
      </c>
      <c r="Q6">
        <v>1.3</v>
      </c>
      <c r="R6">
        <v>0</v>
      </c>
      <c r="S6">
        <v>1.1599999999999999</v>
      </c>
      <c r="T6">
        <v>26.83</v>
      </c>
      <c r="U6">
        <v>8.94</v>
      </c>
      <c r="V6">
        <v>8.9600000000000009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4.63</v>
      </c>
      <c r="AD6">
        <v>20.51</v>
      </c>
      <c r="AE6">
        <v>20.51</v>
      </c>
      <c r="AF6">
        <v>2.72</v>
      </c>
    </row>
    <row r="7" spans="1:32">
      <c r="A7" t="s">
        <v>49</v>
      </c>
      <c r="B7" s="75">
        <v>130.36000000000001</v>
      </c>
      <c r="C7" s="75">
        <v>77.08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57.85</v>
      </c>
      <c r="J7">
        <v>270.98</v>
      </c>
      <c r="K7">
        <v>100.93</v>
      </c>
      <c r="L7">
        <v>1.0900000000000001</v>
      </c>
      <c r="M7">
        <v>11.94</v>
      </c>
      <c r="N7" s="135">
        <v>0</v>
      </c>
      <c r="O7" s="135">
        <v>0</v>
      </c>
      <c r="P7" s="135">
        <v>0</v>
      </c>
      <c r="Q7">
        <v>1.3</v>
      </c>
      <c r="R7">
        <v>0</v>
      </c>
      <c r="S7">
        <v>1.1599999999999999</v>
      </c>
      <c r="T7">
        <v>26.74</v>
      </c>
      <c r="U7">
        <v>8.91</v>
      </c>
      <c r="V7">
        <v>8.91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4.75</v>
      </c>
      <c r="AD7">
        <v>20.52</v>
      </c>
      <c r="AE7">
        <v>20.52</v>
      </c>
      <c r="AF7">
        <v>2.72</v>
      </c>
    </row>
    <row r="8" spans="1:32">
      <c r="A8" t="s">
        <v>50</v>
      </c>
      <c r="B8" s="75">
        <v>130.36000000000001</v>
      </c>
      <c r="C8" s="75">
        <v>77.08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57.85</v>
      </c>
      <c r="J8">
        <v>270.98</v>
      </c>
      <c r="K8">
        <v>100.93</v>
      </c>
      <c r="L8">
        <v>1.0900000000000001</v>
      </c>
      <c r="M8">
        <v>11.74</v>
      </c>
      <c r="N8" s="135">
        <v>0</v>
      </c>
      <c r="O8" s="135">
        <v>0</v>
      </c>
      <c r="P8" s="135">
        <v>0</v>
      </c>
      <c r="Q8">
        <v>1.3</v>
      </c>
      <c r="R8">
        <v>0</v>
      </c>
      <c r="S8">
        <v>1.1599999999999999</v>
      </c>
      <c r="T8">
        <v>26.72</v>
      </c>
      <c r="U8">
        <v>8.91</v>
      </c>
      <c r="V8">
        <v>8.9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4.83</v>
      </c>
      <c r="AD8">
        <v>20.52</v>
      </c>
      <c r="AE8">
        <v>20.52</v>
      </c>
      <c r="AF8">
        <v>2.72</v>
      </c>
    </row>
    <row r="9" spans="1:32">
      <c r="A9" t="s">
        <v>51</v>
      </c>
      <c r="B9" s="75">
        <v>130.36000000000001</v>
      </c>
      <c r="C9" s="75">
        <v>77.08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57.85</v>
      </c>
      <c r="J9">
        <v>270.98</v>
      </c>
      <c r="K9">
        <v>100.93</v>
      </c>
      <c r="L9">
        <v>1.0900000000000001</v>
      </c>
      <c r="M9">
        <v>11.31</v>
      </c>
      <c r="N9" s="135">
        <v>0</v>
      </c>
      <c r="O9" s="135">
        <v>0</v>
      </c>
      <c r="P9" s="135">
        <v>0</v>
      </c>
      <c r="Q9">
        <v>1.3</v>
      </c>
      <c r="R9">
        <v>0</v>
      </c>
      <c r="S9">
        <v>1.1599999999999999</v>
      </c>
      <c r="T9">
        <v>26.72</v>
      </c>
      <c r="U9">
        <v>8.91</v>
      </c>
      <c r="V9">
        <v>8.9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4.92</v>
      </c>
      <c r="AD9">
        <v>33.619999999999997</v>
      </c>
      <c r="AE9">
        <v>33.619999999999997</v>
      </c>
      <c r="AF9">
        <v>2.72</v>
      </c>
    </row>
    <row r="10" spans="1:32">
      <c r="A10" t="s">
        <v>52</v>
      </c>
      <c r="B10" s="75">
        <v>130.36000000000001</v>
      </c>
      <c r="C10" s="75">
        <v>77.08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57.85</v>
      </c>
      <c r="J10">
        <v>270.98</v>
      </c>
      <c r="K10">
        <v>100.93</v>
      </c>
      <c r="L10">
        <v>1.0900000000000001</v>
      </c>
      <c r="M10">
        <v>11.05</v>
      </c>
      <c r="N10" s="135">
        <v>0</v>
      </c>
      <c r="O10" s="135">
        <v>0</v>
      </c>
      <c r="P10" s="135">
        <v>0</v>
      </c>
      <c r="Q10">
        <v>1.3</v>
      </c>
      <c r="R10">
        <v>0</v>
      </c>
      <c r="S10">
        <v>1.1599999999999999</v>
      </c>
      <c r="T10">
        <v>26.72</v>
      </c>
      <c r="U10">
        <v>8.91</v>
      </c>
      <c r="V10">
        <v>8.9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5.0199999999999996</v>
      </c>
      <c r="AD10">
        <v>33.81</v>
      </c>
      <c r="AE10">
        <v>33.81</v>
      </c>
      <c r="AF10">
        <v>2.72</v>
      </c>
    </row>
    <row r="11" spans="1:32">
      <c r="A11" t="s">
        <v>53</v>
      </c>
      <c r="B11" s="75">
        <v>130.36000000000001</v>
      </c>
      <c r="C11" s="75">
        <v>77.08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33.090000000000003</v>
      </c>
      <c r="J11">
        <v>270.98</v>
      </c>
      <c r="K11">
        <v>100.93</v>
      </c>
      <c r="L11">
        <v>1.0900000000000001</v>
      </c>
      <c r="M11">
        <v>10.49</v>
      </c>
      <c r="N11" s="135">
        <v>0</v>
      </c>
      <c r="O11" s="135">
        <v>0</v>
      </c>
      <c r="P11" s="135">
        <v>0</v>
      </c>
      <c r="Q11">
        <v>1.26</v>
      </c>
      <c r="R11">
        <v>0</v>
      </c>
      <c r="S11">
        <v>1.1599999999999999</v>
      </c>
      <c r="T11">
        <v>27.54</v>
      </c>
      <c r="U11">
        <v>9.18</v>
      </c>
      <c r="V11">
        <v>9.18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4.74</v>
      </c>
      <c r="AD11">
        <v>33.64</v>
      </c>
      <c r="AE11">
        <v>33.64</v>
      </c>
      <c r="AF11">
        <v>2.72</v>
      </c>
    </row>
    <row r="12" spans="1:32">
      <c r="A12" t="s">
        <v>54</v>
      </c>
      <c r="B12" s="75">
        <v>130.36000000000001</v>
      </c>
      <c r="C12" s="75">
        <v>77.08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37.340000000000003</v>
      </c>
      <c r="J12">
        <v>270.98</v>
      </c>
      <c r="K12">
        <v>100.93</v>
      </c>
      <c r="L12">
        <v>1.0900000000000001</v>
      </c>
      <c r="M12">
        <v>10.46</v>
      </c>
      <c r="N12" s="135">
        <v>0</v>
      </c>
      <c r="O12" s="135">
        <v>0</v>
      </c>
      <c r="P12" s="135">
        <v>0</v>
      </c>
      <c r="Q12">
        <v>1.26</v>
      </c>
      <c r="R12">
        <v>0</v>
      </c>
      <c r="S12">
        <v>1.1599999999999999</v>
      </c>
      <c r="T12">
        <v>28.97</v>
      </c>
      <c r="U12">
        <v>9.66</v>
      </c>
      <c r="V12">
        <v>9.64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4.5999999999999996</v>
      </c>
      <c r="AD12">
        <v>33.47</v>
      </c>
      <c r="AE12">
        <v>33.47</v>
      </c>
      <c r="AF12">
        <v>2.72</v>
      </c>
    </row>
    <row r="13" spans="1:32">
      <c r="A13" t="s">
        <v>55</v>
      </c>
      <c r="B13" s="75">
        <v>130.36000000000001</v>
      </c>
      <c r="C13" s="75">
        <v>77.08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41.58</v>
      </c>
      <c r="J13">
        <v>270.98</v>
      </c>
      <c r="K13">
        <v>100.93</v>
      </c>
      <c r="L13">
        <v>1.0900000000000001</v>
      </c>
      <c r="M13">
        <v>10.48</v>
      </c>
      <c r="N13" s="135">
        <v>0</v>
      </c>
      <c r="O13" s="135">
        <v>0</v>
      </c>
      <c r="P13" s="135">
        <v>0</v>
      </c>
      <c r="Q13">
        <v>1.26</v>
      </c>
      <c r="R13">
        <v>0</v>
      </c>
      <c r="S13">
        <v>1.1599999999999999</v>
      </c>
      <c r="T13">
        <v>30.7</v>
      </c>
      <c r="U13">
        <v>10.23</v>
      </c>
      <c r="V13">
        <v>10.24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4.5199999999999996</v>
      </c>
      <c r="AD13">
        <v>33.31</v>
      </c>
      <c r="AE13">
        <v>33.31</v>
      </c>
      <c r="AF13">
        <v>2.72</v>
      </c>
    </row>
    <row r="14" spans="1:32">
      <c r="A14" t="s">
        <v>56</v>
      </c>
      <c r="B14" s="75">
        <v>130.36000000000001</v>
      </c>
      <c r="C14" s="75">
        <v>77.08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33.090000000000003</v>
      </c>
      <c r="J14">
        <v>270.98</v>
      </c>
      <c r="K14">
        <v>100.93</v>
      </c>
      <c r="L14">
        <v>1.0900000000000001</v>
      </c>
      <c r="M14">
        <v>10.53</v>
      </c>
      <c r="N14" s="135">
        <v>0</v>
      </c>
      <c r="O14" s="135">
        <v>0</v>
      </c>
      <c r="P14" s="135">
        <v>0</v>
      </c>
      <c r="Q14">
        <v>1.26</v>
      </c>
      <c r="R14">
        <v>0</v>
      </c>
      <c r="S14">
        <v>1.1599999999999999</v>
      </c>
      <c r="T14">
        <v>32.78</v>
      </c>
      <c r="U14">
        <v>10.93</v>
      </c>
      <c r="V14">
        <v>10.92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4.46</v>
      </c>
      <c r="AD14">
        <v>33.090000000000003</v>
      </c>
      <c r="AE14">
        <v>33.090000000000003</v>
      </c>
      <c r="AF14">
        <v>2.72</v>
      </c>
    </row>
    <row r="15" spans="1:32">
      <c r="A15" t="s">
        <v>57</v>
      </c>
      <c r="B15" s="75">
        <v>130.36000000000001</v>
      </c>
      <c r="C15" s="75">
        <v>77.08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57.85</v>
      </c>
      <c r="J15">
        <v>270.98</v>
      </c>
      <c r="K15">
        <v>100.93</v>
      </c>
      <c r="L15">
        <v>1.0900000000000001</v>
      </c>
      <c r="M15">
        <v>10.55</v>
      </c>
      <c r="N15" s="135">
        <v>0</v>
      </c>
      <c r="O15" s="135">
        <v>0</v>
      </c>
      <c r="P15" s="135">
        <v>0</v>
      </c>
      <c r="Q15">
        <v>1.26</v>
      </c>
      <c r="R15">
        <v>0</v>
      </c>
      <c r="S15">
        <v>1.2</v>
      </c>
      <c r="T15">
        <v>33.83</v>
      </c>
      <c r="U15">
        <v>11.28</v>
      </c>
      <c r="V15">
        <v>11.28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4.43</v>
      </c>
      <c r="AD15">
        <v>33.01</v>
      </c>
      <c r="AE15">
        <v>33.01</v>
      </c>
      <c r="AF15">
        <v>2.72</v>
      </c>
    </row>
    <row r="16" spans="1:32">
      <c r="A16" t="s">
        <v>58</v>
      </c>
      <c r="B16" s="75">
        <v>130.36000000000001</v>
      </c>
      <c r="C16" s="75">
        <v>77.08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57.85</v>
      </c>
      <c r="J16">
        <v>270.98</v>
      </c>
      <c r="K16">
        <v>100.93</v>
      </c>
      <c r="L16">
        <v>1.0900000000000001</v>
      </c>
      <c r="M16">
        <v>10.63</v>
      </c>
      <c r="N16" s="135">
        <v>0</v>
      </c>
      <c r="O16" s="135">
        <v>0</v>
      </c>
      <c r="P16" s="135">
        <v>0</v>
      </c>
      <c r="Q16">
        <v>1.26</v>
      </c>
      <c r="R16">
        <v>0</v>
      </c>
      <c r="S16">
        <v>1.2</v>
      </c>
      <c r="T16">
        <v>34.5</v>
      </c>
      <c r="U16">
        <v>11.5</v>
      </c>
      <c r="V16">
        <v>11.5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4.41</v>
      </c>
      <c r="AD16">
        <v>32.92</v>
      </c>
      <c r="AE16">
        <v>32.92</v>
      </c>
      <c r="AF16">
        <v>2.72</v>
      </c>
    </row>
    <row r="17" spans="1:32">
      <c r="A17" t="s">
        <v>59</v>
      </c>
      <c r="B17" s="75">
        <v>130.36000000000001</v>
      </c>
      <c r="C17" s="75">
        <v>77.08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57.85</v>
      </c>
      <c r="J17">
        <v>270.98</v>
      </c>
      <c r="K17">
        <v>100.93</v>
      </c>
      <c r="L17">
        <v>1.0900000000000001</v>
      </c>
      <c r="M17">
        <v>12.05</v>
      </c>
      <c r="N17" s="135">
        <v>0</v>
      </c>
      <c r="O17" s="135">
        <v>0</v>
      </c>
      <c r="P17" s="135">
        <v>0</v>
      </c>
      <c r="Q17">
        <v>1.26</v>
      </c>
      <c r="R17">
        <v>0</v>
      </c>
      <c r="S17">
        <v>1.2</v>
      </c>
      <c r="T17">
        <v>35.03</v>
      </c>
      <c r="U17">
        <v>11.68</v>
      </c>
      <c r="V17">
        <v>11.68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4.4000000000000004</v>
      </c>
      <c r="AD17">
        <v>32.83</v>
      </c>
      <c r="AE17">
        <v>32.83</v>
      </c>
      <c r="AF17">
        <v>2.72</v>
      </c>
    </row>
    <row r="18" spans="1:32">
      <c r="A18" t="s">
        <v>60</v>
      </c>
      <c r="B18" s="75">
        <v>130.36000000000001</v>
      </c>
      <c r="C18" s="75">
        <v>77.08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57.85</v>
      </c>
      <c r="J18">
        <v>270.98</v>
      </c>
      <c r="K18">
        <v>100.93</v>
      </c>
      <c r="L18">
        <v>1.0900000000000001</v>
      </c>
      <c r="M18">
        <v>12.12</v>
      </c>
      <c r="N18" s="135">
        <v>0</v>
      </c>
      <c r="O18" s="135">
        <v>0</v>
      </c>
      <c r="P18" s="135">
        <v>0</v>
      </c>
      <c r="Q18">
        <v>1.26</v>
      </c>
      <c r="R18">
        <v>0</v>
      </c>
      <c r="S18">
        <v>1.2</v>
      </c>
      <c r="T18">
        <v>35.630000000000003</v>
      </c>
      <c r="U18">
        <v>11.88</v>
      </c>
      <c r="V18">
        <v>11.88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4.38</v>
      </c>
      <c r="AD18">
        <v>32.729999999999997</v>
      </c>
      <c r="AE18">
        <v>32.729999999999997</v>
      </c>
      <c r="AF18">
        <v>2.72</v>
      </c>
    </row>
    <row r="19" spans="1:32">
      <c r="A19" t="s">
        <v>61</v>
      </c>
      <c r="B19" s="75">
        <v>130.36000000000001</v>
      </c>
      <c r="C19" s="75">
        <v>77.08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57.85</v>
      </c>
      <c r="J19">
        <v>270.98</v>
      </c>
      <c r="K19">
        <v>100.93</v>
      </c>
      <c r="L19">
        <v>1.0900000000000001</v>
      </c>
      <c r="M19">
        <v>12.23</v>
      </c>
      <c r="N19" s="135">
        <v>0</v>
      </c>
      <c r="O19" s="135">
        <v>0</v>
      </c>
      <c r="P19" s="135">
        <v>0</v>
      </c>
      <c r="Q19">
        <v>1.26</v>
      </c>
      <c r="R19">
        <v>0</v>
      </c>
      <c r="S19">
        <v>1.2</v>
      </c>
      <c r="T19">
        <v>35.32</v>
      </c>
      <c r="U19">
        <v>11.77</v>
      </c>
      <c r="V19">
        <v>11.78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4.1500000000000004</v>
      </c>
      <c r="AD19">
        <v>32.869999999999997</v>
      </c>
      <c r="AE19">
        <v>32.869999999999997</v>
      </c>
      <c r="AF19">
        <v>2.72</v>
      </c>
    </row>
    <row r="20" spans="1:32">
      <c r="A20" t="s">
        <v>62</v>
      </c>
      <c r="B20" s="75">
        <v>130.36000000000001</v>
      </c>
      <c r="C20" s="75">
        <v>77.08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57.85</v>
      </c>
      <c r="J20">
        <v>270.98</v>
      </c>
      <c r="K20">
        <v>100.93</v>
      </c>
      <c r="L20">
        <v>1.0900000000000001</v>
      </c>
      <c r="M20">
        <v>12.35</v>
      </c>
      <c r="N20" s="135">
        <v>0</v>
      </c>
      <c r="O20" s="135">
        <v>0</v>
      </c>
      <c r="P20" s="135">
        <v>0</v>
      </c>
      <c r="Q20">
        <v>1.26</v>
      </c>
      <c r="R20">
        <v>0</v>
      </c>
      <c r="S20">
        <v>1.2</v>
      </c>
      <c r="T20">
        <v>34.86</v>
      </c>
      <c r="U20">
        <v>11.62</v>
      </c>
      <c r="V20">
        <v>11.62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4.0199999999999996</v>
      </c>
      <c r="AD20">
        <v>33.04</v>
      </c>
      <c r="AE20">
        <v>33.04</v>
      </c>
      <c r="AF20">
        <v>2.72</v>
      </c>
    </row>
    <row r="21" spans="1:32">
      <c r="A21" t="s">
        <v>63</v>
      </c>
      <c r="B21" s="75">
        <v>130.36000000000001</v>
      </c>
      <c r="C21" s="75">
        <v>77.08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57.85</v>
      </c>
      <c r="J21">
        <v>270.98</v>
      </c>
      <c r="K21">
        <v>100.93</v>
      </c>
      <c r="L21">
        <v>1.0900000000000001</v>
      </c>
      <c r="M21">
        <v>12.47</v>
      </c>
      <c r="N21" s="135">
        <v>0</v>
      </c>
      <c r="O21" s="135">
        <v>0</v>
      </c>
      <c r="P21" s="135">
        <v>0</v>
      </c>
      <c r="Q21">
        <v>1.26</v>
      </c>
      <c r="R21">
        <v>0</v>
      </c>
      <c r="S21">
        <v>1.2</v>
      </c>
      <c r="T21">
        <v>34.26</v>
      </c>
      <c r="U21">
        <v>11.42</v>
      </c>
      <c r="V21">
        <v>11.41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3.94</v>
      </c>
      <c r="AD21">
        <v>33.22</v>
      </c>
      <c r="AE21">
        <v>33.22</v>
      </c>
      <c r="AF21">
        <v>2.72</v>
      </c>
    </row>
    <row r="22" spans="1:32">
      <c r="A22" t="s">
        <v>64</v>
      </c>
      <c r="B22" s="75">
        <v>130.36000000000001</v>
      </c>
      <c r="C22" s="75">
        <v>77.08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57.85</v>
      </c>
      <c r="J22">
        <v>270.98</v>
      </c>
      <c r="K22">
        <v>100.93</v>
      </c>
      <c r="L22">
        <v>1.0900000000000001</v>
      </c>
      <c r="M22">
        <v>15.54</v>
      </c>
      <c r="N22" s="135">
        <v>0</v>
      </c>
      <c r="O22" s="135">
        <v>0</v>
      </c>
      <c r="P22" s="135">
        <v>0</v>
      </c>
      <c r="Q22">
        <v>1.26</v>
      </c>
      <c r="R22">
        <v>0</v>
      </c>
      <c r="S22">
        <v>1.2</v>
      </c>
      <c r="T22">
        <v>33.54</v>
      </c>
      <c r="U22">
        <v>11.18</v>
      </c>
      <c r="V22">
        <v>11.18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3.87</v>
      </c>
      <c r="AD22">
        <v>20.37</v>
      </c>
      <c r="AE22">
        <v>20.37</v>
      </c>
      <c r="AF22">
        <v>2.72</v>
      </c>
    </row>
    <row r="23" spans="1:32">
      <c r="A23" t="s">
        <v>65</v>
      </c>
      <c r="B23" s="75">
        <v>130.36000000000001</v>
      </c>
      <c r="C23" s="75">
        <v>77.08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57.85</v>
      </c>
      <c r="J23">
        <v>270.98</v>
      </c>
      <c r="K23">
        <v>100.93</v>
      </c>
      <c r="L23">
        <v>1.0900000000000001</v>
      </c>
      <c r="M23">
        <v>15.14</v>
      </c>
      <c r="N23" s="135">
        <v>0</v>
      </c>
      <c r="O23" s="135">
        <v>0</v>
      </c>
      <c r="P23" s="135">
        <v>0</v>
      </c>
      <c r="Q23">
        <v>1.26</v>
      </c>
      <c r="R23">
        <v>0</v>
      </c>
      <c r="S23">
        <v>1.2</v>
      </c>
      <c r="T23">
        <v>31.73</v>
      </c>
      <c r="U23">
        <v>10.58</v>
      </c>
      <c r="V23">
        <v>10.57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3.98</v>
      </c>
      <c r="AD23">
        <v>20.100000000000001</v>
      </c>
      <c r="AE23">
        <v>20.100000000000001</v>
      </c>
      <c r="AF23">
        <v>2.72</v>
      </c>
    </row>
    <row r="24" spans="1:32">
      <c r="A24" t="s">
        <v>66</v>
      </c>
      <c r="B24" s="75">
        <v>130.36000000000001</v>
      </c>
      <c r="C24" s="75">
        <v>77.08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57.85</v>
      </c>
      <c r="J24">
        <v>270.98</v>
      </c>
      <c r="K24">
        <v>100.93</v>
      </c>
      <c r="L24">
        <v>1.0900000000000001</v>
      </c>
      <c r="M24">
        <v>14.74</v>
      </c>
      <c r="N24" s="135">
        <v>0</v>
      </c>
      <c r="O24" s="135">
        <v>0</v>
      </c>
      <c r="P24" s="135">
        <v>0</v>
      </c>
      <c r="Q24">
        <v>1.26</v>
      </c>
      <c r="R24">
        <v>0</v>
      </c>
      <c r="S24">
        <v>1.2</v>
      </c>
      <c r="T24">
        <v>29.15</v>
      </c>
      <c r="U24">
        <v>9.7200000000000006</v>
      </c>
      <c r="V24">
        <v>9.7100000000000009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3.95</v>
      </c>
      <c r="AD24">
        <v>19.75</v>
      </c>
      <c r="AE24">
        <v>19.75</v>
      </c>
      <c r="AF24">
        <v>2.72</v>
      </c>
    </row>
    <row r="25" spans="1:32">
      <c r="A25" t="s">
        <v>67</v>
      </c>
      <c r="B25" s="75">
        <v>130.36000000000001</v>
      </c>
      <c r="C25" s="75">
        <v>77.08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57.85</v>
      </c>
      <c r="J25">
        <v>270.98</v>
      </c>
      <c r="K25">
        <v>100.93</v>
      </c>
      <c r="L25">
        <v>1.0900000000000001</v>
      </c>
      <c r="M25">
        <v>13.94</v>
      </c>
      <c r="N25" s="135">
        <v>0</v>
      </c>
      <c r="O25" s="135">
        <v>0</v>
      </c>
      <c r="P25" s="135">
        <v>0</v>
      </c>
      <c r="Q25">
        <v>1.26</v>
      </c>
      <c r="R25">
        <v>0</v>
      </c>
      <c r="S25">
        <v>1.2</v>
      </c>
      <c r="T25">
        <v>26.66</v>
      </c>
      <c r="U25">
        <v>8.89</v>
      </c>
      <c r="V25">
        <v>8.8800000000000008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3.88</v>
      </c>
      <c r="AD25">
        <v>19.54</v>
      </c>
      <c r="AE25">
        <v>19.54</v>
      </c>
      <c r="AF25">
        <v>2.72</v>
      </c>
    </row>
    <row r="26" spans="1:32">
      <c r="A26" t="s">
        <v>68</v>
      </c>
      <c r="B26" s="75">
        <v>130.36000000000001</v>
      </c>
      <c r="C26" s="75">
        <v>77.08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57.85</v>
      </c>
      <c r="J26">
        <v>270.98</v>
      </c>
      <c r="K26">
        <v>100.93</v>
      </c>
      <c r="L26">
        <v>1.0900000000000001</v>
      </c>
      <c r="M26">
        <v>13.34</v>
      </c>
      <c r="N26" s="135">
        <v>0</v>
      </c>
      <c r="O26" s="135">
        <v>0</v>
      </c>
      <c r="P26" s="135">
        <v>0</v>
      </c>
      <c r="Q26">
        <v>1.26</v>
      </c>
      <c r="R26">
        <v>0</v>
      </c>
      <c r="S26">
        <v>1.2</v>
      </c>
      <c r="T26">
        <v>21.33</v>
      </c>
      <c r="U26">
        <v>7.11</v>
      </c>
      <c r="V26">
        <v>7.1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3.94</v>
      </c>
      <c r="AD26">
        <v>12.66</v>
      </c>
      <c r="AE26">
        <v>12.66</v>
      </c>
      <c r="AF26">
        <v>2.72</v>
      </c>
    </row>
    <row r="27" spans="1:32">
      <c r="A27" t="s">
        <v>69</v>
      </c>
      <c r="B27" s="75">
        <v>130.36000000000001</v>
      </c>
      <c r="C27" s="75">
        <v>77.08</v>
      </c>
      <c r="D27" s="135">
        <f t="shared" si="0"/>
        <v>1.9</v>
      </c>
      <c r="E27" s="75"/>
      <c r="F27" s="78">
        <v>0</v>
      </c>
      <c r="G27" s="78">
        <v>0</v>
      </c>
      <c r="H27" s="78">
        <v>0</v>
      </c>
      <c r="I27">
        <v>57.85</v>
      </c>
      <c r="J27">
        <v>270.98</v>
      </c>
      <c r="K27">
        <v>100.93</v>
      </c>
      <c r="L27">
        <v>1.0900000000000001</v>
      </c>
      <c r="M27">
        <v>12.54</v>
      </c>
      <c r="N27" s="135">
        <v>1.9</v>
      </c>
      <c r="O27" s="135">
        <v>0</v>
      </c>
      <c r="P27" s="135">
        <v>0</v>
      </c>
      <c r="Q27">
        <v>1.26</v>
      </c>
      <c r="R27">
        <v>0</v>
      </c>
      <c r="S27">
        <v>1.2</v>
      </c>
      <c r="T27">
        <v>20.56</v>
      </c>
      <c r="U27">
        <v>6.86</v>
      </c>
      <c r="V27">
        <v>6.85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3.98</v>
      </c>
      <c r="AD27">
        <v>12.38</v>
      </c>
      <c r="AE27">
        <v>12.38</v>
      </c>
      <c r="AF27">
        <v>2.72</v>
      </c>
    </row>
    <row r="28" spans="1:32">
      <c r="A28" t="s">
        <v>70</v>
      </c>
      <c r="B28" s="75">
        <v>130.36000000000001</v>
      </c>
      <c r="C28" s="75">
        <v>77.08</v>
      </c>
      <c r="D28" s="135">
        <f t="shared" si="0"/>
        <v>8.6399999999999988</v>
      </c>
      <c r="E28" s="75"/>
      <c r="F28" s="78">
        <v>0</v>
      </c>
      <c r="G28" s="78">
        <v>0</v>
      </c>
      <c r="H28" s="78">
        <v>0</v>
      </c>
      <c r="I28">
        <v>57.85</v>
      </c>
      <c r="J28">
        <v>270.98</v>
      </c>
      <c r="K28">
        <v>100.93</v>
      </c>
      <c r="L28">
        <v>1.0900000000000001</v>
      </c>
      <c r="M28">
        <v>11.53</v>
      </c>
      <c r="N28" s="135">
        <v>8.5399999999999991</v>
      </c>
      <c r="O28" s="135">
        <v>0.1</v>
      </c>
      <c r="P28" s="135">
        <v>0</v>
      </c>
      <c r="Q28">
        <v>1.26</v>
      </c>
      <c r="R28">
        <v>0</v>
      </c>
      <c r="S28">
        <v>1.2</v>
      </c>
      <c r="T28">
        <v>20.309999999999999</v>
      </c>
      <c r="U28">
        <v>6.77</v>
      </c>
      <c r="V28">
        <v>6.76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2.96</v>
      </c>
      <c r="AD28">
        <v>12.2</v>
      </c>
      <c r="AE28">
        <v>12.2</v>
      </c>
      <c r="AF28">
        <v>2.72</v>
      </c>
    </row>
    <row r="29" spans="1:32">
      <c r="A29" t="s">
        <v>71</v>
      </c>
      <c r="B29" s="75">
        <v>130.36000000000001</v>
      </c>
      <c r="C29" s="75">
        <v>77.08</v>
      </c>
      <c r="D29" s="135">
        <f t="shared" si="0"/>
        <v>20.34</v>
      </c>
      <c r="E29" s="75"/>
      <c r="F29" s="78">
        <v>0</v>
      </c>
      <c r="G29" s="78">
        <v>0</v>
      </c>
      <c r="H29" s="78">
        <v>0</v>
      </c>
      <c r="I29">
        <v>57.85</v>
      </c>
      <c r="J29">
        <v>270.98</v>
      </c>
      <c r="K29">
        <v>100.93</v>
      </c>
      <c r="L29">
        <v>1.0900000000000001</v>
      </c>
      <c r="M29">
        <v>18.079999999999998</v>
      </c>
      <c r="N29" s="135">
        <v>19.239999999999998</v>
      </c>
      <c r="O29" s="135">
        <v>1.1000000000000001</v>
      </c>
      <c r="P29" s="135">
        <v>0</v>
      </c>
      <c r="Q29">
        <v>1.26</v>
      </c>
      <c r="R29">
        <v>0.18</v>
      </c>
      <c r="S29">
        <v>1.2</v>
      </c>
      <c r="T29">
        <v>19.91</v>
      </c>
      <c r="U29">
        <v>6.64</v>
      </c>
      <c r="V29">
        <v>6.62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2.79</v>
      </c>
      <c r="AD29">
        <v>11.94</v>
      </c>
      <c r="AE29">
        <v>11.94</v>
      </c>
      <c r="AF29">
        <v>2.72</v>
      </c>
    </row>
    <row r="30" spans="1:32">
      <c r="A30" t="s">
        <v>72</v>
      </c>
      <c r="B30" s="75">
        <v>130.36000000000001</v>
      </c>
      <c r="C30" s="75">
        <v>77.08</v>
      </c>
      <c r="D30" s="135">
        <f t="shared" si="0"/>
        <v>34.85</v>
      </c>
      <c r="E30" s="75"/>
      <c r="F30" s="78">
        <v>0</v>
      </c>
      <c r="G30" s="78">
        <v>0</v>
      </c>
      <c r="H30" s="78">
        <v>0</v>
      </c>
      <c r="I30">
        <v>57.85</v>
      </c>
      <c r="J30">
        <v>270.98</v>
      </c>
      <c r="K30">
        <v>100.93</v>
      </c>
      <c r="L30">
        <v>1.0900000000000001</v>
      </c>
      <c r="M30">
        <v>18.350000000000001</v>
      </c>
      <c r="N30" s="135">
        <v>32.67</v>
      </c>
      <c r="O30" s="135">
        <v>2.1800000000000002</v>
      </c>
      <c r="P30" s="135">
        <v>0</v>
      </c>
      <c r="Q30">
        <v>1.26</v>
      </c>
      <c r="R30">
        <v>3.8</v>
      </c>
      <c r="S30">
        <v>1.2</v>
      </c>
      <c r="T30">
        <v>19.52</v>
      </c>
      <c r="U30">
        <v>6.51</v>
      </c>
      <c r="V30">
        <v>6.5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2.74</v>
      </c>
      <c r="AD30">
        <v>11.68</v>
      </c>
      <c r="AE30">
        <v>11.68</v>
      </c>
      <c r="AF30">
        <v>2.72</v>
      </c>
    </row>
    <row r="31" spans="1:32">
      <c r="A31" t="s">
        <v>73</v>
      </c>
      <c r="B31" s="75">
        <v>130.36000000000001</v>
      </c>
      <c r="C31" s="75">
        <v>77.08</v>
      </c>
      <c r="D31" s="135">
        <f t="shared" si="0"/>
        <v>46.949999999999996</v>
      </c>
      <c r="E31" s="75"/>
      <c r="F31" s="78">
        <v>0</v>
      </c>
      <c r="G31" s="78">
        <v>0</v>
      </c>
      <c r="H31" s="78">
        <v>0</v>
      </c>
      <c r="I31">
        <v>57.85</v>
      </c>
      <c r="J31">
        <v>270.98</v>
      </c>
      <c r="K31">
        <v>100.93</v>
      </c>
      <c r="L31">
        <v>1.0900000000000001</v>
      </c>
      <c r="M31">
        <v>18.649999999999999</v>
      </c>
      <c r="N31" s="135">
        <v>33</v>
      </c>
      <c r="O31" s="135">
        <v>12.4</v>
      </c>
      <c r="P31" s="135">
        <v>1.55</v>
      </c>
      <c r="Q31">
        <v>1.22</v>
      </c>
      <c r="R31">
        <v>11.13</v>
      </c>
      <c r="S31">
        <v>1.2</v>
      </c>
      <c r="T31">
        <v>18.3</v>
      </c>
      <c r="U31">
        <v>6.1</v>
      </c>
      <c r="V31">
        <v>6.1</v>
      </c>
      <c r="W31">
        <v>0.46</v>
      </c>
      <c r="X31">
        <v>0.09</v>
      </c>
      <c r="Y31">
        <v>0.99</v>
      </c>
      <c r="Z31">
        <v>0.24</v>
      </c>
      <c r="AA31">
        <v>0</v>
      </c>
      <c r="AB31">
        <v>0</v>
      </c>
      <c r="AC31">
        <v>2.75</v>
      </c>
      <c r="AD31">
        <v>10.87</v>
      </c>
      <c r="AE31">
        <v>10.87</v>
      </c>
      <c r="AF31">
        <v>2.72</v>
      </c>
    </row>
    <row r="32" spans="1:32">
      <c r="A32" t="s">
        <v>74</v>
      </c>
      <c r="B32" s="75">
        <v>130.36000000000001</v>
      </c>
      <c r="C32" s="75">
        <v>77.08</v>
      </c>
      <c r="D32" s="135">
        <f t="shared" si="0"/>
        <v>47.5</v>
      </c>
      <c r="E32" s="75"/>
      <c r="F32" s="78">
        <v>0.17</v>
      </c>
      <c r="G32" s="78">
        <v>0.17</v>
      </c>
      <c r="H32" s="78">
        <v>0.17</v>
      </c>
      <c r="I32">
        <v>57.85</v>
      </c>
      <c r="J32">
        <v>270.98</v>
      </c>
      <c r="K32">
        <v>100.93</v>
      </c>
      <c r="L32">
        <v>1.0900000000000001</v>
      </c>
      <c r="M32">
        <v>18.98</v>
      </c>
      <c r="N32" s="135">
        <v>19.38</v>
      </c>
      <c r="O32" s="135">
        <v>19.38</v>
      </c>
      <c r="P32" s="135">
        <v>8.74</v>
      </c>
      <c r="Q32">
        <v>1.22</v>
      </c>
      <c r="R32">
        <v>19.690000000000001</v>
      </c>
      <c r="S32">
        <v>1.2</v>
      </c>
      <c r="T32">
        <v>8.25</v>
      </c>
      <c r="U32">
        <v>2.75</v>
      </c>
      <c r="V32">
        <v>2.75</v>
      </c>
      <c r="W32">
        <v>4.95</v>
      </c>
      <c r="X32">
        <v>0.99</v>
      </c>
      <c r="Y32">
        <v>1.33</v>
      </c>
      <c r="Z32">
        <v>2.0499999999999998</v>
      </c>
      <c r="AA32">
        <v>3.33</v>
      </c>
      <c r="AB32">
        <v>1.67</v>
      </c>
      <c r="AC32">
        <v>2.78</v>
      </c>
      <c r="AD32">
        <v>5.09</v>
      </c>
      <c r="AE32">
        <v>5.09</v>
      </c>
      <c r="AF32">
        <v>2.72</v>
      </c>
    </row>
    <row r="33" spans="1:32">
      <c r="A33" t="s">
        <v>75</v>
      </c>
      <c r="B33" s="75">
        <v>130.36000000000001</v>
      </c>
      <c r="C33" s="75">
        <v>77.08</v>
      </c>
      <c r="D33" s="135">
        <f t="shared" si="0"/>
        <v>47.5</v>
      </c>
      <c r="E33" s="75"/>
      <c r="F33" s="78">
        <v>0.6</v>
      </c>
      <c r="G33" s="78">
        <v>0.6</v>
      </c>
      <c r="H33" s="78">
        <v>0.62</v>
      </c>
      <c r="I33">
        <v>57.85</v>
      </c>
      <c r="J33">
        <v>270.98</v>
      </c>
      <c r="K33">
        <v>100.93</v>
      </c>
      <c r="L33">
        <v>1.0900000000000001</v>
      </c>
      <c r="M33">
        <v>19.29</v>
      </c>
      <c r="N33" s="135">
        <v>15.84</v>
      </c>
      <c r="O33" s="135">
        <v>15.83</v>
      </c>
      <c r="P33" s="135">
        <v>15.83</v>
      </c>
      <c r="Q33">
        <v>1.22</v>
      </c>
      <c r="R33">
        <v>29.27</v>
      </c>
      <c r="S33">
        <v>1.2</v>
      </c>
      <c r="T33">
        <v>8.4499999999999993</v>
      </c>
      <c r="U33">
        <v>2.82</v>
      </c>
      <c r="V33">
        <v>2.82</v>
      </c>
      <c r="W33">
        <v>13.12</v>
      </c>
      <c r="X33">
        <v>2.62</v>
      </c>
      <c r="Y33">
        <v>2.67</v>
      </c>
      <c r="Z33">
        <v>5.38</v>
      </c>
      <c r="AA33">
        <v>12.67</v>
      </c>
      <c r="AB33">
        <v>6.33</v>
      </c>
      <c r="AC33">
        <v>2.0499999999999998</v>
      </c>
      <c r="AD33">
        <v>5.21</v>
      </c>
      <c r="AE33">
        <v>5.21</v>
      </c>
      <c r="AF33">
        <v>2.72</v>
      </c>
    </row>
    <row r="34" spans="1:32">
      <c r="A34" t="s">
        <v>76</v>
      </c>
      <c r="B34" s="75">
        <v>130.36000000000001</v>
      </c>
      <c r="C34" s="75">
        <v>77.08</v>
      </c>
      <c r="D34" s="135">
        <f t="shared" si="0"/>
        <v>47.5</v>
      </c>
      <c r="E34" s="75"/>
      <c r="F34" s="78">
        <v>1.39</v>
      </c>
      <c r="G34" s="78">
        <v>1.39</v>
      </c>
      <c r="H34" s="78">
        <v>1.41</v>
      </c>
      <c r="I34">
        <v>57.85</v>
      </c>
      <c r="J34">
        <v>270.98</v>
      </c>
      <c r="K34">
        <v>100.93</v>
      </c>
      <c r="L34">
        <v>1.0900000000000001</v>
      </c>
      <c r="M34">
        <v>19.670000000000002</v>
      </c>
      <c r="N34" s="135">
        <v>15.84</v>
      </c>
      <c r="O34" s="135">
        <v>15.83</v>
      </c>
      <c r="P34" s="135">
        <v>15.83</v>
      </c>
      <c r="Q34">
        <v>1.22</v>
      </c>
      <c r="R34">
        <v>40.04</v>
      </c>
      <c r="S34">
        <v>1.2</v>
      </c>
      <c r="T34">
        <v>8.09</v>
      </c>
      <c r="U34">
        <v>2.7</v>
      </c>
      <c r="V34">
        <v>2.69</v>
      </c>
      <c r="W34">
        <v>24.83</v>
      </c>
      <c r="X34">
        <v>4.96</v>
      </c>
      <c r="Y34">
        <v>4.76</v>
      </c>
      <c r="Z34">
        <v>9.2799999999999994</v>
      </c>
      <c r="AA34">
        <v>18.670000000000002</v>
      </c>
      <c r="AB34">
        <v>9.33</v>
      </c>
      <c r="AC34">
        <v>2.0499999999999998</v>
      </c>
      <c r="AD34">
        <v>5.24</v>
      </c>
      <c r="AE34">
        <v>5.24</v>
      </c>
      <c r="AF34">
        <v>2.72</v>
      </c>
    </row>
    <row r="35" spans="1:32">
      <c r="A35" t="s">
        <v>77</v>
      </c>
      <c r="B35" s="75">
        <v>130.36000000000001</v>
      </c>
      <c r="C35" s="75">
        <v>77.08</v>
      </c>
      <c r="D35" s="135">
        <f t="shared" si="0"/>
        <v>85.55</v>
      </c>
      <c r="E35" s="75"/>
      <c r="F35" s="78">
        <v>2.3199999999999998</v>
      </c>
      <c r="G35" s="78">
        <v>2.3199999999999998</v>
      </c>
      <c r="H35" s="78">
        <v>2.38</v>
      </c>
      <c r="I35">
        <v>57.85</v>
      </c>
      <c r="J35">
        <v>270.98</v>
      </c>
      <c r="K35">
        <v>100.93</v>
      </c>
      <c r="L35">
        <v>1.01</v>
      </c>
      <c r="M35">
        <v>23.03</v>
      </c>
      <c r="N35" s="135">
        <v>28.51</v>
      </c>
      <c r="O35" s="135">
        <v>28.52</v>
      </c>
      <c r="P35" s="135">
        <v>28.52</v>
      </c>
      <c r="Q35">
        <v>1.22</v>
      </c>
      <c r="R35">
        <v>51.38</v>
      </c>
      <c r="S35">
        <v>1.2</v>
      </c>
      <c r="T35">
        <v>8.07</v>
      </c>
      <c r="U35">
        <v>2.69</v>
      </c>
      <c r="V35">
        <v>2.7</v>
      </c>
      <c r="W35">
        <v>40.36</v>
      </c>
      <c r="X35">
        <v>8.07</v>
      </c>
      <c r="Y35">
        <v>11.73</v>
      </c>
      <c r="Z35">
        <v>13.73</v>
      </c>
      <c r="AA35">
        <v>29.33</v>
      </c>
      <c r="AB35">
        <v>14.67</v>
      </c>
      <c r="AC35">
        <v>2.08</v>
      </c>
      <c r="AD35">
        <v>5.16</v>
      </c>
      <c r="AE35">
        <v>5.16</v>
      </c>
      <c r="AF35">
        <v>2.72</v>
      </c>
    </row>
    <row r="36" spans="1:32">
      <c r="A36" t="s">
        <v>78</v>
      </c>
      <c r="B36" s="75">
        <v>130.36000000000001</v>
      </c>
      <c r="C36" s="75">
        <v>77.08</v>
      </c>
      <c r="D36" s="135">
        <f t="shared" si="0"/>
        <v>85.55</v>
      </c>
      <c r="E36" s="75"/>
      <c r="F36" s="78">
        <v>3.31</v>
      </c>
      <c r="G36" s="78">
        <v>3.31</v>
      </c>
      <c r="H36" s="78">
        <v>3.4</v>
      </c>
      <c r="I36">
        <v>57.85</v>
      </c>
      <c r="J36">
        <v>270.98</v>
      </c>
      <c r="K36">
        <v>100.93</v>
      </c>
      <c r="L36">
        <v>1.01</v>
      </c>
      <c r="M36">
        <v>15.49</v>
      </c>
      <c r="N36" s="135">
        <v>28.51</v>
      </c>
      <c r="O36" s="135">
        <v>28.52</v>
      </c>
      <c r="P36" s="135">
        <v>28.52</v>
      </c>
      <c r="Q36">
        <v>1.22</v>
      </c>
      <c r="R36">
        <v>62.95</v>
      </c>
      <c r="S36">
        <v>1.2</v>
      </c>
      <c r="T36">
        <v>8.01</v>
      </c>
      <c r="U36">
        <v>2.67</v>
      </c>
      <c r="V36">
        <v>2.67</v>
      </c>
      <c r="W36">
        <v>58.4</v>
      </c>
      <c r="X36">
        <v>11.68</v>
      </c>
      <c r="Y36">
        <v>20.12</v>
      </c>
      <c r="Z36">
        <v>18.46</v>
      </c>
      <c r="AA36">
        <v>41.34</v>
      </c>
      <c r="AB36">
        <v>20.66</v>
      </c>
      <c r="AC36">
        <v>2.19</v>
      </c>
      <c r="AD36">
        <v>5.24</v>
      </c>
      <c r="AE36">
        <v>5.24</v>
      </c>
      <c r="AF36">
        <v>2.72</v>
      </c>
    </row>
    <row r="37" spans="1:32">
      <c r="A37" t="s">
        <v>79</v>
      </c>
      <c r="B37" s="75">
        <v>130.36000000000001</v>
      </c>
      <c r="C37" s="75">
        <v>77.08</v>
      </c>
      <c r="D37" s="135">
        <f t="shared" si="0"/>
        <v>85.55</v>
      </c>
      <c r="E37" s="75"/>
      <c r="F37" s="78">
        <v>4.4800000000000004</v>
      </c>
      <c r="G37" s="78">
        <v>4.4800000000000004</v>
      </c>
      <c r="H37" s="78">
        <v>4.59</v>
      </c>
      <c r="I37">
        <v>57.85</v>
      </c>
      <c r="J37">
        <v>270.98</v>
      </c>
      <c r="K37">
        <v>100.93</v>
      </c>
      <c r="L37">
        <v>1.01</v>
      </c>
      <c r="M37">
        <v>15.77</v>
      </c>
      <c r="N37" s="135">
        <v>28.51</v>
      </c>
      <c r="O37" s="135">
        <v>28.52</v>
      </c>
      <c r="P37" s="135">
        <v>28.52</v>
      </c>
      <c r="Q37">
        <v>1.22</v>
      </c>
      <c r="R37">
        <v>73.959999999999994</v>
      </c>
      <c r="S37">
        <v>1.2</v>
      </c>
      <c r="T37">
        <v>8.11</v>
      </c>
      <c r="U37">
        <v>2.7</v>
      </c>
      <c r="V37">
        <v>2.72</v>
      </c>
      <c r="W37">
        <v>78.569999999999993</v>
      </c>
      <c r="X37">
        <v>15.71</v>
      </c>
      <c r="Y37">
        <v>28.46</v>
      </c>
      <c r="Z37">
        <v>22.76</v>
      </c>
      <c r="AA37">
        <v>52</v>
      </c>
      <c r="AB37">
        <v>26</v>
      </c>
      <c r="AC37">
        <v>2.13</v>
      </c>
      <c r="AD37">
        <v>5.0199999999999996</v>
      </c>
      <c r="AE37">
        <v>5.0199999999999996</v>
      </c>
      <c r="AF37">
        <v>2.72</v>
      </c>
    </row>
    <row r="38" spans="1:32">
      <c r="A38" t="s">
        <v>80</v>
      </c>
      <c r="B38" s="75">
        <v>130.36000000000001</v>
      </c>
      <c r="C38" s="75">
        <v>77.08</v>
      </c>
      <c r="D38" s="135">
        <f t="shared" si="0"/>
        <v>85.55</v>
      </c>
      <c r="E38" s="75"/>
      <c r="F38" s="78">
        <v>5.76</v>
      </c>
      <c r="G38" s="78">
        <v>5.76</v>
      </c>
      <c r="H38" s="78">
        <v>5.91</v>
      </c>
      <c r="I38">
        <v>57.85</v>
      </c>
      <c r="J38">
        <v>270.98</v>
      </c>
      <c r="K38">
        <v>100.93</v>
      </c>
      <c r="L38">
        <v>1.01</v>
      </c>
      <c r="M38">
        <v>15.96</v>
      </c>
      <c r="N38" s="135">
        <v>28.51</v>
      </c>
      <c r="O38" s="135">
        <v>28.52</v>
      </c>
      <c r="P38" s="135">
        <v>28.52</v>
      </c>
      <c r="Q38">
        <v>1.22</v>
      </c>
      <c r="R38">
        <v>84.2</v>
      </c>
      <c r="S38">
        <v>1.2</v>
      </c>
      <c r="T38">
        <v>8.19</v>
      </c>
      <c r="U38">
        <v>2.73</v>
      </c>
      <c r="V38">
        <v>2.73</v>
      </c>
      <c r="W38">
        <v>99.63</v>
      </c>
      <c r="X38">
        <v>19.93</v>
      </c>
      <c r="Y38">
        <v>43.38</v>
      </c>
      <c r="Z38">
        <v>26.88</v>
      </c>
      <c r="AA38">
        <v>64</v>
      </c>
      <c r="AB38">
        <v>32</v>
      </c>
      <c r="AC38">
        <v>2.11</v>
      </c>
      <c r="AD38">
        <v>5.14</v>
      </c>
      <c r="AE38">
        <v>5.14</v>
      </c>
      <c r="AF38">
        <v>2.72</v>
      </c>
    </row>
    <row r="39" spans="1:32">
      <c r="A39" t="s">
        <v>81</v>
      </c>
      <c r="B39" s="75">
        <v>130.36000000000001</v>
      </c>
      <c r="C39" s="75">
        <v>77.08</v>
      </c>
      <c r="D39" s="135">
        <f t="shared" si="0"/>
        <v>85.55</v>
      </c>
      <c r="E39" s="75"/>
      <c r="F39" s="78">
        <v>7</v>
      </c>
      <c r="G39" s="78">
        <v>7</v>
      </c>
      <c r="H39" s="78">
        <v>7.18</v>
      </c>
      <c r="I39">
        <v>57.85</v>
      </c>
      <c r="J39">
        <v>270.98</v>
      </c>
      <c r="K39">
        <v>100.93</v>
      </c>
      <c r="L39">
        <v>1.01</v>
      </c>
      <c r="M39">
        <v>15.64</v>
      </c>
      <c r="N39" s="135">
        <v>28.51</v>
      </c>
      <c r="O39" s="135">
        <v>28.52</v>
      </c>
      <c r="P39" s="135">
        <v>28.52</v>
      </c>
      <c r="Q39">
        <v>1.22</v>
      </c>
      <c r="R39">
        <v>94.05</v>
      </c>
      <c r="S39">
        <v>1.2</v>
      </c>
      <c r="T39">
        <v>4.07</v>
      </c>
      <c r="U39">
        <v>1.36</v>
      </c>
      <c r="V39">
        <v>1.34</v>
      </c>
      <c r="W39">
        <v>138.55000000000001</v>
      </c>
      <c r="X39">
        <v>27.71</v>
      </c>
      <c r="Y39">
        <v>52.05</v>
      </c>
      <c r="Z39">
        <v>30.69</v>
      </c>
      <c r="AA39">
        <v>72.67</v>
      </c>
      <c r="AB39">
        <v>36.33</v>
      </c>
      <c r="AC39">
        <v>0.97</v>
      </c>
      <c r="AD39">
        <v>3.56</v>
      </c>
      <c r="AE39">
        <v>3.56</v>
      </c>
      <c r="AF39">
        <v>2.72</v>
      </c>
    </row>
    <row r="40" spans="1:32">
      <c r="A40" t="s">
        <v>82</v>
      </c>
      <c r="B40" s="75">
        <v>130.36000000000001</v>
      </c>
      <c r="C40" s="75">
        <v>77.08</v>
      </c>
      <c r="D40" s="135">
        <f t="shared" si="0"/>
        <v>85.55</v>
      </c>
      <c r="E40" s="75"/>
      <c r="F40" s="78">
        <v>8.11</v>
      </c>
      <c r="G40" s="78">
        <v>8.11</v>
      </c>
      <c r="H40" s="78">
        <v>8.31</v>
      </c>
      <c r="I40">
        <v>57.85</v>
      </c>
      <c r="J40">
        <v>270.98</v>
      </c>
      <c r="K40">
        <v>100.93</v>
      </c>
      <c r="L40">
        <v>1.01</v>
      </c>
      <c r="M40">
        <v>15.38</v>
      </c>
      <c r="N40" s="135">
        <v>28.51</v>
      </c>
      <c r="O40" s="135">
        <v>28.52</v>
      </c>
      <c r="P40" s="135">
        <v>28.52</v>
      </c>
      <c r="Q40">
        <v>1.22</v>
      </c>
      <c r="R40">
        <v>103.36</v>
      </c>
      <c r="S40">
        <v>1.2</v>
      </c>
      <c r="T40">
        <v>4.16</v>
      </c>
      <c r="U40">
        <v>1.39</v>
      </c>
      <c r="V40">
        <v>1.37</v>
      </c>
      <c r="W40">
        <v>156.78</v>
      </c>
      <c r="X40">
        <v>31.35</v>
      </c>
      <c r="Y40">
        <v>57.37</v>
      </c>
      <c r="Z40">
        <v>34.130000000000003</v>
      </c>
      <c r="AA40">
        <v>78.67</v>
      </c>
      <c r="AB40">
        <v>39.33</v>
      </c>
      <c r="AC40">
        <v>0.87</v>
      </c>
      <c r="AD40">
        <v>3.56</v>
      </c>
      <c r="AE40">
        <v>3.56</v>
      </c>
      <c r="AF40">
        <v>2.72</v>
      </c>
    </row>
    <row r="41" spans="1:32">
      <c r="A41" t="s">
        <v>83</v>
      </c>
      <c r="B41" s="75">
        <v>130.36000000000001</v>
      </c>
      <c r="C41" s="75">
        <v>77.08</v>
      </c>
      <c r="D41" s="135">
        <f t="shared" si="0"/>
        <v>85.55</v>
      </c>
      <c r="E41" s="75"/>
      <c r="F41" s="78">
        <v>9.16</v>
      </c>
      <c r="G41" s="78">
        <v>9.16</v>
      </c>
      <c r="H41" s="78">
        <v>9.3800000000000008</v>
      </c>
      <c r="I41">
        <v>57.85</v>
      </c>
      <c r="J41">
        <v>270.98</v>
      </c>
      <c r="K41">
        <v>100.93</v>
      </c>
      <c r="L41">
        <v>1.01</v>
      </c>
      <c r="M41">
        <v>15.48</v>
      </c>
      <c r="N41" s="135">
        <v>28.51</v>
      </c>
      <c r="O41" s="135">
        <v>28.52</v>
      </c>
      <c r="P41" s="135">
        <v>28.52</v>
      </c>
      <c r="Q41">
        <v>1.22</v>
      </c>
      <c r="R41">
        <v>111.86</v>
      </c>
      <c r="S41">
        <v>1.2</v>
      </c>
      <c r="T41">
        <v>4.13</v>
      </c>
      <c r="U41">
        <v>1.38</v>
      </c>
      <c r="V41">
        <v>1.37</v>
      </c>
      <c r="W41">
        <v>176.78</v>
      </c>
      <c r="X41">
        <v>35.36</v>
      </c>
      <c r="Y41">
        <v>65.209999999999994</v>
      </c>
      <c r="Z41">
        <v>36.630000000000003</v>
      </c>
      <c r="AA41">
        <v>84</v>
      </c>
      <c r="AB41">
        <v>42</v>
      </c>
      <c r="AC41">
        <v>0.95</v>
      </c>
      <c r="AD41">
        <v>3.43</v>
      </c>
      <c r="AE41">
        <v>3.43</v>
      </c>
      <c r="AF41">
        <v>2.72</v>
      </c>
    </row>
    <row r="42" spans="1:32">
      <c r="A42" t="s">
        <v>84</v>
      </c>
      <c r="B42" s="75">
        <v>130.36000000000001</v>
      </c>
      <c r="C42" s="75">
        <v>77.08</v>
      </c>
      <c r="D42" s="135">
        <f t="shared" si="0"/>
        <v>85.55</v>
      </c>
      <c r="E42" s="75"/>
      <c r="F42" s="78">
        <v>11.36</v>
      </c>
      <c r="G42" s="78">
        <v>11.36</v>
      </c>
      <c r="H42" s="78">
        <v>11.65</v>
      </c>
      <c r="I42">
        <v>57.85</v>
      </c>
      <c r="J42">
        <v>270.98</v>
      </c>
      <c r="K42">
        <v>100.93</v>
      </c>
      <c r="L42">
        <v>1.01</v>
      </c>
      <c r="M42">
        <v>15.48</v>
      </c>
      <c r="N42" s="135">
        <v>28.51</v>
      </c>
      <c r="O42" s="135">
        <v>28.52</v>
      </c>
      <c r="P42" s="135">
        <v>28.52</v>
      </c>
      <c r="Q42">
        <v>1.22</v>
      </c>
      <c r="R42">
        <v>119.4</v>
      </c>
      <c r="S42">
        <v>1.2</v>
      </c>
      <c r="T42">
        <v>4.34</v>
      </c>
      <c r="U42">
        <v>1.44</v>
      </c>
      <c r="V42">
        <v>1.45</v>
      </c>
      <c r="W42">
        <v>196.12</v>
      </c>
      <c r="X42">
        <v>39.22</v>
      </c>
      <c r="Y42">
        <v>72.88</v>
      </c>
      <c r="Z42">
        <v>39.4</v>
      </c>
      <c r="AA42">
        <v>90</v>
      </c>
      <c r="AB42">
        <v>45</v>
      </c>
      <c r="AC42">
        <v>0.92</v>
      </c>
      <c r="AD42">
        <v>3.64</v>
      </c>
      <c r="AE42">
        <v>3.64</v>
      </c>
      <c r="AF42">
        <v>2.72</v>
      </c>
    </row>
    <row r="43" spans="1:32">
      <c r="A43" t="s">
        <v>85</v>
      </c>
      <c r="B43" s="75">
        <v>130.36000000000001</v>
      </c>
      <c r="C43" s="75">
        <v>77.08</v>
      </c>
      <c r="D43" s="135">
        <f t="shared" si="0"/>
        <v>85.55</v>
      </c>
      <c r="E43" s="75"/>
      <c r="F43" s="78">
        <v>12.43</v>
      </c>
      <c r="G43" s="78">
        <v>12.43</v>
      </c>
      <c r="H43" s="78">
        <v>12.74</v>
      </c>
      <c r="I43">
        <v>57.85</v>
      </c>
      <c r="J43">
        <v>270.98</v>
      </c>
      <c r="K43">
        <v>100.93</v>
      </c>
      <c r="L43">
        <v>1.01</v>
      </c>
      <c r="M43">
        <v>15.47</v>
      </c>
      <c r="N43" s="135">
        <v>28.51</v>
      </c>
      <c r="O43" s="135">
        <v>28.52</v>
      </c>
      <c r="P43" s="135">
        <v>28.52</v>
      </c>
      <c r="Q43">
        <v>1.22</v>
      </c>
      <c r="R43">
        <v>125.44</v>
      </c>
      <c r="S43">
        <v>1.25</v>
      </c>
      <c r="T43">
        <v>4.3600000000000003</v>
      </c>
      <c r="U43">
        <v>1.45</v>
      </c>
      <c r="V43">
        <v>1.46</v>
      </c>
      <c r="W43">
        <v>212.06</v>
      </c>
      <c r="X43">
        <v>42.41</v>
      </c>
      <c r="Y43">
        <v>79.69</v>
      </c>
      <c r="Z43">
        <v>41.68</v>
      </c>
      <c r="AA43">
        <v>94</v>
      </c>
      <c r="AB43">
        <v>47</v>
      </c>
      <c r="AC43">
        <v>0.61</v>
      </c>
      <c r="AD43">
        <v>3.43</v>
      </c>
      <c r="AE43">
        <v>3.43</v>
      </c>
      <c r="AF43">
        <v>2.72</v>
      </c>
    </row>
    <row r="44" spans="1:32">
      <c r="A44" t="s">
        <v>86</v>
      </c>
      <c r="B44" s="75">
        <v>130.36000000000001</v>
      </c>
      <c r="C44" s="75">
        <v>77.08</v>
      </c>
      <c r="D44" s="135">
        <f t="shared" si="0"/>
        <v>85.55</v>
      </c>
      <c r="E44" s="75"/>
      <c r="F44" s="78">
        <v>13.32</v>
      </c>
      <c r="G44" s="78">
        <v>13.32</v>
      </c>
      <c r="H44" s="78">
        <v>13.66</v>
      </c>
      <c r="I44">
        <v>57.85</v>
      </c>
      <c r="J44">
        <v>270.98</v>
      </c>
      <c r="K44">
        <v>100.93</v>
      </c>
      <c r="L44">
        <v>1.01</v>
      </c>
      <c r="M44">
        <v>15.39</v>
      </c>
      <c r="N44" s="135">
        <v>28.51</v>
      </c>
      <c r="O44" s="135">
        <v>28.52</v>
      </c>
      <c r="P44" s="135">
        <v>28.52</v>
      </c>
      <c r="Q44">
        <v>1.22</v>
      </c>
      <c r="R44">
        <v>129.96</v>
      </c>
      <c r="S44">
        <v>1.25</v>
      </c>
      <c r="T44">
        <v>4.3600000000000003</v>
      </c>
      <c r="U44">
        <v>1.45</v>
      </c>
      <c r="V44">
        <v>1.46</v>
      </c>
      <c r="W44">
        <v>227.57</v>
      </c>
      <c r="X44">
        <v>45.51</v>
      </c>
      <c r="Y44">
        <v>85.62</v>
      </c>
      <c r="Z44">
        <v>43.52</v>
      </c>
      <c r="AA44">
        <v>98</v>
      </c>
      <c r="AB44">
        <v>49</v>
      </c>
      <c r="AC44">
        <v>0.57999999999999996</v>
      </c>
      <c r="AD44">
        <v>3.36</v>
      </c>
      <c r="AE44">
        <v>3.36</v>
      </c>
      <c r="AF44">
        <v>2.72</v>
      </c>
    </row>
    <row r="45" spans="1:32">
      <c r="A45" t="s">
        <v>87</v>
      </c>
      <c r="B45" s="75">
        <v>130.36000000000001</v>
      </c>
      <c r="C45" s="75">
        <v>77.08</v>
      </c>
      <c r="D45" s="135">
        <f t="shared" si="0"/>
        <v>85.55</v>
      </c>
      <c r="E45" s="75"/>
      <c r="F45" s="78">
        <v>14.14</v>
      </c>
      <c r="G45" s="78">
        <v>14.14</v>
      </c>
      <c r="H45" s="78">
        <v>14.49</v>
      </c>
      <c r="I45">
        <v>57.85</v>
      </c>
      <c r="J45">
        <v>270.98</v>
      </c>
      <c r="K45">
        <v>100.93</v>
      </c>
      <c r="L45">
        <v>1.01</v>
      </c>
      <c r="M45">
        <v>15.5</v>
      </c>
      <c r="N45" s="135">
        <v>28.51</v>
      </c>
      <c r="O45" s="135">
        <v>28.52</v>
      </c>
      <c r="P45" s="135">
        <v>28.52</v>
      </c>
      <c r="Q45">
        <v>1.22</v>
      </c>
      <c r="R45">
        <v>132.97</v>
      </c>
      <c r="S45">
        <v>1.25</v>
      </c>
      <c r="T45">
        <v>4.18</v>
      </c>
      <c r="U45">
        <v>1.39</v>
      </c>
      <c r="V45">
        <v>1.4</v>
      </c>
      <c r="W45">
        <v>239.4</v>
      </c>
      <c r="X45">
        <v>47.88</v>
      </c>
      <c r="Y45">
        <v>94.18</v>
      </c>
      <c r="Z45">
        <v>45.14</v>
      </c>
      <c r="AA45">
        <v>100</v>
      </c>
      <c r="AB45">
        <v>50</v>
      </c>
      <c r="AC45">
        <v>0.55000000000000004</v>
      </c>
      <c r="AD45">
        <v>3.57</v>
      </c>
      <c r="AE45">
        <v>3.57</v>
      </c>
      <c r="AF45">
        <v>2.72</v>
      </c>
    </row>
    <row r="46" spans="1:32">
      <c r="A46" t="s">
        <v>88</v>
      </c>
      <c r="B46" s="75">
        <v>130.36000000000001</v>
      </c>
      <c r="C46" s="75">
        <v>77.08</v>
      </c>
      <c r="D46" s="135">
        <f t="shared" si="0"/>
        <v>85.55</v>
      </c>
      <c r="E46" s="75"/>
      <c r="F46" s="78">
        <v>14.9</v>
      </c>
      <c r="G46" s="78">
        <v>14.9</v>
      </c>
      <c r="H46" s="78">
        <v>15.28</v>
      </c>
      <c r="I46">
        <v>57.85</v>
      </c>
      <c r="J46">
        <v>270.98</v>
      </c>
      <c r="K46">
        <v>100.93</v>
      </c>
      <c r="L46">
        <v>1.01</v>
      </c>
      <c r="M46">
        <v>15.64</v>
      </c>
      <c r="N46" s="135">
        <v>28.51</v>
      </c>
      <c r="O46" s="135">
        <v>28.52</v>
      </c>
      <c r="P46" s="135">
        <v>28.52</v>
      </c>
      <c r="Q46">
        <v>1.22</v>
      </c>
      <c r="R46">
        <v>134.49</v>
      </c>
      <c r="S46">
        <v>1.25</v>
      </c>
      <c r="T46">
        <v>4.45</v>
      </c>
      <c r="U46">
        <v>1.48</v>
      </c>
      <c r="V46">
        <v>1.49</v>
      </c>
      <c r="W46">
        <v>247.24</v>
      </c>
      <c r="X46">
        <v>49.45</v>
      </c>
      <c r="Y46">
        <v>95.89</v>
      </c>
      <c r="Z46">
        <v>46.53</v>
      </c>
      <c r="AA46">
        <v>97</v>
      </c>
      <c r="AB46">
        <v>48</v>
      </c>
      <c r="AC46">
        <v>0.62</v>
      </c>
      <c r="AD46">
        <v>3.42</v>
      </c>
      <c r="AE46">
        <v>3.42</v>
      </c>
      <c r="AF46">
        <v>2.72</v>
      </c>
    </row>
    <row r="47" spans="1:32">
      <c r="A47" t="s">
        <v>89</v>
      </c>
      <c r="B47" s="75">
        <v>130.36000000000001</v>
      </c>
      <c r="C47" s="75">
        <v>77.08</v>
      </c>
      <c r="D47" s="135">
        <f t="shared" si="0"/>
        <v>85.55</v>
      </c>
      <c r="E47" s="75"/>
      <c r="F47" s="78">
        <v>15.51</v>
      </c>
      <c r="G47" s="78">
        <v>15.51</v>
      </c>
      <c r="H47" s="78">
        <v>15.9</v>
      </c>
      <c r="I47">
        <v>57.85</v>
      </c>
      <c r="J47">
        <v>270.98</v>
      </c>
      <c r="K47">
        <v>100.93</v>
      </c>
      <c r="L47">
        <v>1.01</v>
      </c>
      <c r="M47">
        <v>13.53</v>
      </c>
      <c r="N47" s="135">
        <v>28.51</v>
      </c>
      <c r="O47" s="135">
        <v>28.52</v>
      </c>
      <c r="P47" s="135">
        <v>28.52</v>
      </c>
      <c r="Q47">
        <v>1.22</v>
      </c>
      <c r="R47">
        <v>136.51</v>
      </c>
      <c r="S47">
        <v>1.25</v>
      </c>
      <c r="T47">
        <v>4.33</v>
      </c>
      <c r="U47">
        <v>1.44</v>
      </c>
      <c r="V47">
        <v>1.45</v>
      </c>
      <c r="W47">
        <v>247.24</v>
      </c>
      <c r="X47">
        <v>49.45</v>
      </c>
      <c r="Y47">
        <v>96.56</v>
      </c>
      <c r="Z47">
        <v>48.97</v>
      </c>
      <c r="AA47">
        <v>95</v>
      </c>
      <c r="AB47">
        <v>48</v>
      </c>
      <c r="AC47">
        <v>0.51</v>
      </c>
      <c r="AD47">
        <v>3.57</v>
      </c>
      <c r="AE47">
        <v>3.57</v>
      </c>
      <c r="AF47">
        <v>2.72</v>
      </c>
    </row>
    <row r="48" spans="1:32">
      <c r="A48" t="s">
        <v>90</v>
      </c>
      <c r="B48" s="75">
        <v>130.36000000000001</v>
      </c>
      <c r="C48" s="75">
        <v>77.08</v>
      </c>
      <c r="D48" s="135">
        <f t="shared" si="0"/>
        <v>85.55</v>
      </c>
      <c r="E48" s="75"/>
      <c r="F48" s="78">
        <v>16.04</v>
      </c>
      <c r="G48" s="78">
        <v>16.04</v>
      </c>
      <c r="H48" s="78">
        <v>16.440000000000001</v>
      </c>
      <c r="I48">
        <v>57.85</v>
      </c>
      <c r="J48">
        <v>270.98</v>
      </c>
      <c r="K48">
        <v>100.93</v>
      </c>
      <c r="L48">
        <v>1.01</v>
      </c>
      <c r="M48">
        <v>13.74</v>
      </c>
      <c r="N48" s="135">
        <v>28.51</v>
      </c>
      <c r="O48" s="135">
        <v>28.52</v>
      </c>
      <c r="P48" s="135">
        <v>28.52</v>
      </c>
      <c r="Q48">
        <v>1.22</v>
      </c>
      <c r="R48">
        <v>139.16999999999999</v>
      </c>
      <c r="S48">
        <v>1.25</v>
      </c>
      <c r="T48">
        <v>4.49</v>
      </c>
      <c r="U48">
        <v>1.5</v>
      </c>
      <c r="V48">
        <v>1.48</v>
      </c>
      <c r="W48">
        <v>247.24</v>
      </c>
      <c r="X48">
        <v>49.45</v>
      </c>
      <c r="Y48">
        <v>96.93</v>
      </c>
      <c r="Z48">
        <v>49.93</v>
      </c>
      <c r="AA48">
        <v>95</v>
      </c>
      <c r="AB48">
        <v>47</v>
      </c>
      <c r="AC48">
        <v>0.63</v>
      </c>
      <c r="AD48">
        <v>3.46</v>
      </c>
      <c r="AE48">
        <v>3.46</v>
      </c>
      <c r="AF48">
        <v>2.72</v>
      </c>
    </row>
    <row r="49" spans="1:32">
      <c r="A49" t="s">
        <v>91</v>
      </c>
      <c r="B49" s="75">
        <v>130.36000000000001</v>
      </c>
      <c r="C49" s="75">
        <v>77.08</v>
      </c>
      <c r="D49" s="135">
        <f t="shared" si="0"/>
        <v>85.55</v>
      </c>
      <c r="E49" s="75"/>
      <c r="F49" s="78">
        <v>16.47</v>
      </c>
      <c r="G49" s="78">
        <v>16.47</v>
      </c>
      <c r="H49" s="78">
        <v>16.87</v>
      </c>
      <c r="I49">
        <v>57.85</v>
      </c>
      <c r="J49">
        <v>270.98</v>
      </c>
      <c r="K49">
        <v>100.93</v>
      </c>
      <c r="L49">
        <v>1.01</v>
      </c>
      <c r="M49">
        <v>13.86</v>
      </c>
      <c r="N49" s="135">
        <v>28.51</v>
      </c>
      <c r="O49" s="135">
        <v>28.52</v>
      </c>
      <c r="P49" s="135">
        <v>28.52</v>
      </c>
      <c r="Q49">
        <v>1.22</v>
      </c>
      <c r="R49">
        <v>141.15</v>
      </c>
      <c r="S49">
        <v>1.25</v>
      </c>
      <c r="T49">
        <v>4.13</v>
      </c>
      <c r="U49">
        <v>1.38</v>
      </c>
      <c r="V49">
        <v>1.37</v>
      </c>
      <c r="W49">
        <v>247.24</v>
      </c>
      <c r="X49">
        <v>49.45</v>
      </c>
      <c r="Y49">
        <v>97.47</v>
      </c>
      <c r="Z49">
        <v>50</v>
      </c>
      <c r="AA49">
        <v>94</v>
      </c>
      <c r="AB49">
        <v>47</v>
      </c>
      <c r="AC49">
        <v>0.51</v>
      </c>
      <c r="AD49">
        <v>3.54</v>
      </c>
      <c r="AE49">
        <v>3.54</v>
      </c>
      <c r="AF49">
        <v>2.72</v>
      </c>
    </row>
    <row r="50" spans="1:32">
      <c r="A50" t="s">
        <v>92</v>
      </c>
      <c r="B50" s="75">
        <v>130.36000000000001</v>
      </c>
      <c r="C50" s="75">
        <v>77.08</v>
      </c>
      <c r="D50" s="135">
        <f t="shared" si="0"/>
        <v>85.55</v>
      </c>
      <c r="E50" s="75"/>
      <c r="F50" s="78">
        <v>16.739999999999998</v>
      </c>
      <c r="G50" s="78">
        <v>16.739999999999998</v>
      </c>
      <c r="H50" s="78">
        <v>17.149999999999999</v>
      </c>
      <c r="I50">
        <v>33.090000000000003</v>
      </c>
      <c r="J50">
        <v>270.98</v>
      </c>
      <c r="K50">
        <v>100.93</v>
      </c>
      <c r="L50">
        <v>1.01</v>
      </c>
      <c r="M50">
        <v>13.83</v>
      </c>
      <c r="N50" s="135">
        <v>28.51</v>
      </c>
      <c r="O50" s="135">
        <v>28.52</v>
      </c>
      <c r="P50" s="135">
        <v>28.52</v>
      </c>
      <c r="Q50">
        <v>1.22</v>
      </c>
      <c r="R50">
        <v>142.12</v>
      </c>
      <c r="S50">
        <v>1.25</v>
      </c>
      <c r="T50">
        <v>4.26</v>
      </c>
      <c r="U50">
        <v>1.42</v>
      </c>
      <c r="V50">
        <v>1.43</v>
      </c>
      <c r="W50">
        <v>247.24</v>
      </c>
      <c r="X50">
        <v>49.45</v>
      </c>
      <c r="Y50">
        <v>97.98</v>
      </c>
      <c r="Z50">
        <v>50</v>
      </c>
      <c r="AA50">
        <v>93</v>
      </c>
      <c r="AB50">
        <v>47</v>
      </c>
      <c r="AC50">
        <v>0.64</v>
      </c>
      <c r="AD50">
        <v>3.55</v>
      </c>
      <c r="AE50">
        <v>3.55</v>
      </c>
      <c r="AF50">
        <v>2.72</v>
      </c>
    </row>
    <row r="51" spans="1:32">
      <c r="A51" t="s">
        <v>93</v>
      </c>
      <c r="B51" s="75">
        <v>130.36000000000001</v>
      </c>
      <c r="C51" s="75">
        <v>77.08</v>
      </c>
      <c r="D51" s="135">
        <f t="shared" si="0"/>
        <v>85.55</v>
      </c>
      <c r="E51" s="75"/>
      <c r="F51" s="78">
        <v>16.899999999999999</v>
      </c>
      <c r="G51" s="78">
        <v>16.899999999999999</v>
      </c>
      <c r="H51" s="78">
        <v>17.329999999999998</v>
      </c>
      <c r="I51">
        <v>51.99</v>
      </c>
      <c r="J51">
        <v>270.98</v>
      </c>
      <c r="K51">
        <v>100.93</v>
      </c>
      <c r="L51">
        <v>1.0900000000000001</v>
      </c>
      <c r="M51">
        <v>18.3</v>
      </c>
      <c r="N51" s="135">
        <v>28.51</v>
      </c>
      <c r="O51" s="135">
        <v>28.52</v>
      </c>
      <c r="P51" s="135">
        <v>28.52</v>
      </c>
      <c r="Q51">
        <v>1.3</v>
      </c>
      <c r="R51">
        <v>141.58000000000001</v>
      </c>
      <c r="S51">
        <v>1.3</v>
      </c>
      <c r="T51">
        <v>4.07</v>
      </c>
      <c r="U51">
        <v>1.36</v>
      </c>
      <c r="V51">
        <v>1.34</v>
      </c>
      <c r="W51">
        <v>247.24</v>
      </c>
      <c r="X51">
        <v>49.45</v>
      </c>
      <c r="Y51">
        <v>98.45</v>
      </c>
      <c r="Z51">
        <v>50</v>
      </c>
      <c r="AA51">
        <v>93</v>
      </c>
      <c r="AB51">
        <v>46</v>
      </c>
      <c r="AC51">
        <v>0.51</v>
      </c>
      <c r="AD51">
        <v>3.67</v>
      </c>
      <c r="AE51">
        <v>3.67</v>
      </c>
      <c r="AF51">
        <v>2.72</v>
      </c>
    </row>
    <row r="52" spans="1:32">
      <c r="A52" t="s">
        <v>94</v>
      </c>
      <c r="B52" s="75">
        <v>130.36000000000001</v>
      </c>
      <c r="C52" s="75">
        <v>77.08</v>
      </c>
      <c r="D52" s="135">
        <f t="shared" si="0"/>
        <v>85.55</v>
      </c>
      <c r="E52" s="75"/>
      <c r="F52" s="78">
        <v>17.03</v>
      </c>
      <c r="G52" s="78">
        <v>17.03</v>
      </c>
      <c r="H52" s="78">
        <v>17.46</v>
      </c>
      <c r="I52">
        <v>33.090000000000003</v>
      </c>
      <c r="J52">
        <v>270.98</v>
      </c>
      <c r="K52">
        <v>100.93</v>
      </c>
      <c r="L52">
        <v>1.0900000000000001</v>
      </c>
      <c r="M52">
        <v>18.25</v>
      </c>
      <c r="N52" s="135">
        <v>28.51</v>
      </c>
      <c r="O52" s="135">
        <v>28.52</v>
      </c>
      <c r="P52" s="135">
        <v>28.52</v>
      </c>
      <c r="Q52">
        <v>1.3</v>
      </c>
      <c r="R52">
        <v>139.80000000000001</v>
      </c>
      <c r="S52">
        <v>1.3</v>
      </c>
      <c r="T52">
        <v>4.3600000000000003</v>
      </c>
      <c r="U52">
        <v>1.45</v>
      </c>
      <c r="V52">
        <v>1.47</v>
      </c>
      <c r="W52">
        <v>247.24</v>
      </c>
      <c r="X52">
        <v>49.45</v>
      </c>
      <c r="Y52">
        <v>98.48</v>
      </c>
      <c r="Z52">
        <v>50</v>
      </c>
      <c r="AA52">
        <v>96.67</v>
      </c>
      <c r="AB52">
        <v>48.33</v>
      </c>
      <c r="AC52">
        <v>0.54</v>
      </c>
      <c r="AD52">
        <v>3.66</v>
      </c>
      <c r="AE52">
        <v>3.66</v>
      </c>
      <c r="AF52">
        <v>2.72</v>
      </c>
    </row>
    <row r="53" spans="1:32">
      <c r="A53" t="s">
        <v>95</v>
      </c>
      <c r="B53" s="75">
        <v>107.39</v>
      </c>
      <c r="C53" s="75">
        <v>62.11</v>
      </c>
      <c r="D53" s="135">
        <f t="shared" si="0"/>
        <v>85.55</v>
      </c>
      <c r="E53" s="75"/>
      <c r="F53" s="78">
        <v>17.079999999999998</v>
      </c>
      <c r="G53" s="78">
        <v>17.079999999999998</v>
      </c>
      <c r="H53" s="78">
        <v>17.5</v>
      </c>
      <c r="I53">
        <v>33.090000000000003</v>
      </c>
      <c r="J53">
        <v>270.98</v>
      </c>
      <c r="K53">
        <v>100.93</v>
      </c>
      <c r="L53">
        <v>1.0900000000000001</v>
      </c>
      <c r="M53">
        <v>18.239999999999998</v>
      </c>
      <c r="N53" s="135">
        <v>28.51</v>
      </c>
      <c r="O53" s="135">
        <v>28.52</v>
      </c>
      <c r="P53" s="135">
        <v>28.52</v>
      </c>
      <c r="Q53">
        <v>1.3</v>
      </c>
      <c r="R53">
        <v>137.66</v>
      </c>
      <c r="S53">
        <v>1.3</v>
      </c>
      <c r="T53">
        <v>4.3600000000000003</v>
      </c>
      <c r="U53">
        <v>1.45</v>
      </c>
      <c r="V53">
        <v>1.46</v>
      </c>
      <c r="W53">
        <v>250</v>
      </c>
      <c r="X53">
        <v>50</v>
      </c>
      <c r="Y53">
        <v>98.77</v>
      </c>
      <c r="Z53">
        <v>50</v>
      </c>
      <c r="AA53">
        <v>96.67</v>
      </c>
      <c r="AB53">
        <v>48.33</v>
      </c>
      <c r="AC53">
        <v>0.45</v>
      </c>
      <c r="AD53">
        <v>3.39</v>
      </c>
      <c r="AE53">
        <v>3.39</v>
      </c>
      <c r="AF53">
        <v>2.72</v>
      </c>
    </row>
    <row r="54" spans="1:32">
      <c r="A54" t="s">
        <v>96</v>
      </c>
      <c r="B54" s="75">
        <v>130.36000000000001</v>
      </c>
      <c r="C54" s="75">
        <v>77.08</v>
      </c>
      <c r="D54" s="135">
        <f t="shared" si="0"/>
        <v>85.55</v>
      </c>
      <c r="E54" s="75"/>
      <c r="F54" s="78">
        <v>17.07</v>
      </c>
      <c r="G54" s="78">
        <v>17.07</v>
      </c>
      <c r="H54" s="78">
        <v>17.5</v>
      </c>
      <c r="I54">
        <v>33.090000000000003</v>
      </c>
      <c r="J54">
        <v>270.98</v>
      </c>
      <c r="K54">
        <v>100.93</v>
      </c>
      <c r="L54">
        <v>1.0900000000000001</v>
      </c>
      <c r="M54">
        <v>18.21</v>
      </c>
      <c r="N54" s="135">
        <v>28.51</v>
      </c>
      <c r="O54" s="135">
        <v>28.52</v>
      </c>
      <c r="P54" s="135">
        <v>28.52</v>
      </c>
      <c r="Q54">
        <v>1.3</v>
      </c>
      <c r="R54">
        <v>135.35</v>
      </c>
      <c r="S54">
        <v>1.3</v>
      </c>
      <c r="T54">
        <v>4.45</v>
      </c>
      <c r="U54">
        <v>1.49</v>
      </c>
      <c r="V54">
        <v>1.48</v>
      </c>
      <c r="W54">
        <v>250</v>
      </c>
      <c r="X54">
        <v>50</v>
      </c>
      <c r="Y54">
        <v>98.77</v>
      </c>
      <c r="Z54">
        <v>50</v>
      </c>
      <c r="AA54">
        <v>96.67</v>
      </c>
      <c r="AB54">
        <v>48.33</v>
      </c>
      <c r="AC54">
        <v>0.63</v>
      </c>
      <c r="AD54">
        <v>3.53</v>
      </c>
      <c r="AE54">
        <v>3.53</v>
      </c>
      <c r="AF54">
        <v>2.72</v>
      </c>
    </row>
    <row r="55" spans="1:32">
      <c r="A55" t="s">
        <v>97</v>
      </c>
      <c r="B55" s="75">
        <v>107.39</v>
      </c>
      <c r="C55" s="75">
        <v>62.11</v>
      </c>
      <c r="D55" s="135">
        <f t="shared" si="0"/>
        <v>85.55</v>
      </c>
      <c r="E55" s="75"/>
      <c r="F55" s="78">
        <v>17.03</v>
      </c>
      <c r="G55" s="78">
        <v>17.03</v>
      </c>
      <c r="H55" s="78">
        <v>17.45</v>
      </c>
      <c r="I55">
        <v>33.090000000000003</v>
      </c>
      <c r="J55">
        <v>270.98</v>
      </c>
      <c r="K55">
        <v>100.93</v>
      </c>
      <c r="L55">
        <v>1.0900000000000001</v>
      </c>
      <c r="M55">
        <v>18.25</v>
      </c>
      <c r="N55" s="135">
        <v>28.51</v>
      </c>
      <c r="O55" s="135">
        <v>28.52</v>
      </c>
      <c r="P55" s="135">
        <v>28.52</v>
      </c>
      <c r="Q55">
        <v>1.3</v>
      </c>
      <c r="R55">
        <v>134.31</v>
      </c>
      <c r="S55">
        <v>1.3</v>
      </c>
      <c r="T55">
        <v>4.1399999999999997</v>
      </c>
      <c r="U55">
        <v>1.38</v>
      </c>
      <c r="V55">
        <v>1.38</v>
      </c>
      <c r="W55">
        <v>250</v>
      </c>
      <c r="X55">
        <v>50</v>
      </c>
      <c r="Y55">
        <v>98.77</v>
      </c>
      <c r="Z55">
        <v>50</v>
      </c>
      <c r="AA55">
        <v>96.67</v>
      </c>
      <c r="AB55">
        <v>48.33</v>
      </c>
      <c r="AC55">
        <v>0.49</v>
      </c>
      <c r="AD55">
        <v>3.61</v>
      </c>
      <c r="AE55">
        <v>3.61</v>
      </c>
      <c r="AF55">
        <v>2.72</v>
      </c>
    </row>
    <row r="56" spans="1:32">
      <c r="A56" t="s">
        <v>98</v>
      </c>
      <c r="B56" s="75">
        <v>107.39</v>
      </c>
      <c r="C56" s="75">
        <v>62.11</v>
      </c>
      <c r="D56" s="135">
        <f t="shared" si="0"/>
        <v>85.55</v>
      </c>
      <c r="E56" s="75"/>
      <c r="F56" s="78">
        <v>16.88</v>
      </c>
      <c r="G56" s="78">
        <v>16.88</v>
      </c>
      <c r="H56" s="78">
        <v>17.3</v>
      </c>
      <c r="I56">
        <v>33.090000000000003</v>
      </c>
      <c r="J56">
        <v>270.98</v>
      </c>
      <c r="K56">
        <v>100.93</v>
      </c>
      <c r="L56">
        <v>1.0900000000000001</v>
      </c>
      <c r="M56">
        <v>18.59</v>
      </c>
      <c r="N56" s="135">
        <v>28.51</v>
      </c>
      <c r="O56" s="135">
        <v>28.52</v>
      </c>
      <c r="P56" s="135">
        <v>28.52</v>
      </c>
      <c r="Q56">
        <v>1.3</v>
      </c>
      <c r="R56">
        <v>134.34</v>
      </c>
      <c r="S56">
        <v>1.3</v>
      </c>
      <c r="T56">
        <v>4.34</v>
      </c>
      <c r="U56">
        <v>1.44</v>
      </c>
      <c r="V56">
        <v>1.45</v>
      </c>
      <c r="W56">
        <v>250</v>
      </c>
      <c r="X56">
        <v>50</v>
      </c>
      <c r="Y56">
        <v>98.77</v>
      </c>
      <c r="Z56">
        <v>50</v>
      </c>
      <c r="AA56">
        <v>97.34</v>
      </c>
      <c r="AB56">
        <v>48.66</v>
      </c>
      <c r="AC56">
        <v>0.55000000000000004</v>
      </c>
      <c r="AD56">
        <v>3.37</v>
      </c>
      <c r="AE56">
        <v>3.37</v>
      </c>
      <c r="AF56">
        <v>2.72</v>
      </c>
    </row>
    <row r="57" spans="1:32">
      <c r="A57" t="s">
        <v>99</v>
      </c>
      <c r="B57" s="75">
        <v>107.39</v>
      </c>
      <c r="C57" s="75">
        <v>62.11</v>
      </c>
      <c r="D57" s="135">
        <f t="shared" si="0"/>
        <v>85.55</v>
      </c>
      <c r="E57" s="75"/>
      <c r="F57" s="78">
        <v>16.61</v>
      </c>
      <c r="G57" s="78">
        <v>16.61</v>
      </c>
      <c r="H57" s="78">
        <v>17.03</v>
      </c>
      <c r="I57">
        <v>33.090000000000003</v>
      </c>
      <c r="J57">
        <v>270.98</v>
      </c>
      <c r="K57">
        <v>100.93</v>
      </c>
      <c r="L57">
        <v>1.0900000000000001</v>
      </c>
      <c r="M57">
        <v>19.87</v>
      </c>
      <c r="N57" s="135">
        <v>28.51</v>
      </c>
      <c r="O57" s="135">
        <v>28.52</v>
      </c>
      <c r="P57" s="135">
        <v>28.52</v>
      </c>
      <c r="Q57">
        <v>1.3</v>
      </c>
      <c r="R57">
        <v>126.08</v>
      </c>
      <c r="S57">
        <v>1.3</v>
      </c>
      <c r="T57">
        <v>4.3899999999999997</v>
      </c>
      <c r="U57">
        <v>1.47</v>
      </c>
      <c r="V57">
        <v>1.46</v>
      </c>
      <c r="W57">
        <v>250</v>
      </c>
      <c r="X57">
        <v>50</v>
      </c>
      <c r="Y57">
        <v>98.7</v>
      </c>
      <c r="Z57">
        <v>50</v>
      </c>
      <c r="AA57">
        <v>98</v>
      </c>
      <c r="AB57">
        <v>49</v>
      </c>
      <c r="AC57">
        <v>0.6</v>
      </c>
      <c r="AD57">
        <v>3.58</v>
      </c>
      <c r="AE57">
        <v>3.58</v>
      </c>
      <c r="AF57">
        <v>2.72</v>
      </c>
    </row>
    <row r="58" spans="1:32">
      <c r="A58" t="s">
        <v>100</v>
      </c>
      <c r="B58" s="75">
        <v>107.39</v>
      </c>
      <c r="C58" s="75">
        <v>62.11</v>
      </c>
      <c r="D58" s="135">
        <f t="shared" si="0"/>
        <v>85.55</v>
      </c>
      <c r="E58" s="75"/>
      <c r="F58" s="78">
        <v>17.25</v>
      </c>
      <c r="G58" s="78">
        <v>17.25</v>
      </c>
      <c r="H58" s="78">
        <v>17.68</v>
      </c>
      <c r="I58">
        <v>33.090000000000003</v>
      </c>
      <c r="J58">
        <v>270.98</v>
      </c>
      <c r="K58">
        <v>100.93</v>
      </c>
      <c r="L58">
        <v>1.0900000000000001</v>
      </c>
      <c r="M58">
        <v>20.67</v>
      </c>
      <c r="N58" s="135">
        <v>28.51</v>
      </c>
      <c r="O58" s="135">
        <v>28.52</v>
      </c>
      <c r="P58" s="135">
        <v>28.52</v>
      </c>
      <c r="Q58">
        <v>1.3</v>
      </c>
      <c r="R58">
        <v>124.26</v>
      </c>
      <c r="S58">
        <v>1.3</v>
      </c>
      <c r="T58">
        <v>4.45</v>
      </c>
      <c r="U58">
        <v>1.48</v>
      </c>
      <c r="V58">
        <v>1.49</v>
      </c>
      <c r="W58">
        <v>250</v>
      </c>
      <c r="X58">
        <v>50</v>
      </c>
      <c r="Y58">
        <v>98.67</v>
      </c>
      <c r="Z58">
        <v>50</v>
      </c>
      <c r="AA58">
        <v>98.67</v>
      </c>
      <c r="AB58">
        <v>49.33</v>
      </c>
      <c r="AC58">
        <v>0.63</v>
      </c>
      <c r="AD58">
        <v>3.46</v>
      </c>
      <c r="AE58">
        <v>3.46</v>
      </c>
      <c r="AF58">
        <v>2.72</v>
      </c>
    </row>
    <row r="59" spans="1:32">
      <c r="A59" t="s">
        <v>101</v>
      </c>
      <c r="B59" s="75">
        <v>107.39</v>
      </c>
      <c r="C59" s="75">
        <v>62.11</v>
      </c>
      <c r="D59" s="135">
        <f t="shared" si="0"/>
        <v>85.55</v>
      </c>
      <c r="E59" s="75"/>
      <c r="F59" s="78">
        <v>16.850000000000001</v>
      </c>
      <c r="G59" s="78">
        <v>16.850000000000001</v>
      </c>
      <c r="H59" s="78">
        <v>17.27</v>
      </c>
      <c r="I59">
        <v>33.090000000000003</v>
      </c>
      <c r="J59">
        <v>270.98</v>
      </c>
      <c r="K59">
        <v>100.93</v>
      </c>
      <c r="L59">
        <v>1.17</v>
      </c>
      <c r="M59">
        <v>25.07</v>
      </c>
      <c r="N59" s="135">
        <v>28.51</v>
      </c>
      <c r="O59" s="135">
        <v>28.52</v>
      </c>
      <c r="P59" s="135">
        <v>28.52</v>
      </c>
      <c r="Q59">
        <v>1.3</v>
      </c>
      <c r="R59">
        <v>120.59</v>
      </c>
      <c r="S59">
        <v>1.3</v>
      </c>
      <c r="T59">
        <v>21.48</v>
      </c>
      <c r="U59">
        <v>7.16</v>
      </c>
      <c r="V59">
        <v>7.16</v>
      </c>
      <c r="W59">
        <v>250</v>
      </c>
      <c r="X59">
        <v>50</v>
      </c>
      <c r="Y59">
        <v>98.88</v>
      </c>
      <c r="Z59">
        <v>49.71</v>
      </c>
      <c r="AA59">
        <v>99.34</v>
      </c>
      <c r="AB59">
        <v>49.66</v>
      </c>
      <c r="AC59">
        <v>5.81</v>
      </c>
      <c r="AD59">
        <v>10.48</v>
      </c>
      <c r="AE59">
        <v>10.48</v>
      </c>
      <c r="AF59">
        <v>2.72</v>
      </c>
    </row>
    <row r="60" spans="1:32">
      <c r="A60" t="s">
        <v>102</v>
      </c>
      <c r="B60" s="75">
        <v>130.36000000000001</v>
      </c>
      <c r="C60" s="75">
        <v>77.08</v>
      </c>
      <c r="D60" s="135">
        <f t="shared" si="0"/>
        <v>85.55</v>
      </c>
      <c r="E60" s="75"/>
      <c r="F60" s="78">
        <v>16.37</v>
      </c>
      <c r="G60" s="78">
        <v>16.37</v>
      </c>
      <c r="H60" s="78">
        <v>16.79</v>
      </c>
      <c r="I60">
        <v>33.090000000000003</v>
      </c>
      <c r="J60">
        <v>270.98</v>
      </c>
      <c r="K60">
        <v>100.93</v>
      </c>
      <c r="L60">
        <v>1.17</v>
      </c>
      <c r="M60">
        <v>25.65</v>
      </c>
      <c r="N60" s="135">
        <v>28.51</v>
      </c>
      <c r="O60" s="135">
        <v>28.52</v>
      </c>
      <c r="P60" s="135">
        <v>28.52</v>
      </c>
      <c r="Q60">
        <v>1.3</v>
      </c>
      <c r="R60">
        <v>114.81</v>
      </c>
      <c r="S60">
        <v>1.3</v>
      </c>
      <c r="T60">
        <v>20.92</v>
      </c>
      <c r="U60">
        <v>6.97</v>
      </c>
      <c r="V60">
        <v>6.99</v>
      </c>
      <c r="W60">
        <v>250</v>
      </c>
      <c r="X60">
        <v>50</v>
      </c>
      <c r="Y60">
        <v>98.92</v>
      </c>
      <c r="Z60">
        <v>48.67</v>
      </c>
      <c r="AA60">
        <v>98.67</v>
      </c>
      <c r="AB60">
        <v>49.33</v>
      </c>
      <c r="AC60">
        <v>5.66</v>
      </c>
      <c r="AD60">
        <v>10.29</v>
      </c>
      <c r="AE60">
        <v>10.29</v>
      </c>
      <c r="AF60">
        <v>2.72</v>
      </c>
    </row>
    <row r="61" spans="1:32">
      <c r="A61" t="s">
        <v>103</v>
      </c>
      <c r="B61" s="75">
        <v>130.36000000000001</v>
      </c>
      <c r="C61" s="75">
        <v>77.08</v>
      </c>
      <c r="D61" s="135">
        <f t="shared" si="0"/>
        <v>85.55</v>
      </c>
      <c r="E61" s="75"/>
      <c r="F61" s="78">
        <v>15.82</v>
      </c>
      <c r="G61" s="78">
        <v>15.82</v>
      </c>
      <c r="H61" s="78">
        <v>16.23</v>
      </c>
      <c r="I61">
        <v>33.090000000000003</v>
      </c>
      <c r="J61">
        <v>270.98</v>
      </c>
      <c r="K61">
        <v>100.93</v>
      </c>
      <c r="L61">
        <v>1.17</v>
      </c>
      <c r="M61">
        <v>26.34</v>
      </c>
      <c r="N61" s="135">
        <v>28.51</v>
      </c>
      <c r="O61" s="135">
        <v>28.52</v>
      </c>
      <c r="P61" s="135">
        <v>28.52</v>
      </c>
      <c r="Q61">
        <v>1.3</v>
      </c>
      <c r="R61">
        <v>109.03</v>
      </c>
      <c r="S61">
        <v>1.3</v>
      </c>
      <c r="T61">
        <v>20.079999999999998</v>
      </c>
      <c r="U61">
        <v>6.69</v>
      </c>
      <c r="V61">
        <v>6.7</v>
      </c>
      <c r="W61">
        <v>250</v>
      </c>
      <c r="X61">
        <v>50</v>
      </c>
      <c r="Y61">
        <v>97.54</v>
      </c>
      <c r="Z61">
        <v>47.32</v>
      </c>
      <c r="AA61">
        <v>86.67</v>
      </c>
      <c r="AB61">
        <v>43.33</v>
      </c>
      <c r="AC61">
        <v>5.41</v>
      </c>
      <c r="AD61">
        <v>10.039999999999999</v>
      </c>
      <c r="AE61">
        <v>10.039999999999999</v>
      </c>
      <c r="AF61">
        <v>2.72</v>
      </c>
    </row>
    <row r="62" spans="1:32">
      <c r="A62" t="s">
        <v>104</v>
      </c>
      <c r="B62" s="75">
        <v>130.36000000000001</v>
      </c>
      <c r="C62" s="75">
        <v>77.08</v>
      </c>
      <c r="D62" s="135">
        <f t="shared" si="0"/>
        <v>85.55</v>
      </c>
      <c r="E62" s="75"/>
      <c r="F62" s="78">
        <v>15.23</v>
      </c>
      <c r="G62" s="78">
        <v>15.23</v>
      </c>
      <c r="H62" s="78">
        <v>15.61</v>
      </c>
      <c r="I62">
        <v>33.090000000000003</v>
      </c>
      <c r="J62">
        <v>270.98</v>
      </c>
      <c r="K62">
        <v>100.93</v>
      </c>
      <c r="L62">
        <v>1.17</v>
      </c>
      <c r="M62">
        <v>27.3</v>
      </c>
      <c r="N62" s="135">
        <v>28.51</v>
      </c>
      <c r="O62" s="135">
        <v>28.52</v>
      </c>
      <c r="P62" s="135">
        <v>28.52</v>
      </c>
      <c r="Q62">
        <v>1.3</v>
      </c>
      <c r="R62">
        <v>103.08</v>
      </c>
      <c r="S62">
        <v>1.3</v>
      </c>
      <c r="T62">
        <v>18.97</v>
      </c>
      <c r="U62">
        <v>6.32</v>
      </c>
      <c r="V62">
        <v>6.34</v>
      </c>
      <c r="W62">
        <v>245.72</v>
      </c>
      <c r="X62">
        <v>49.14</v>
      </c>
      <c r="Y62">
        <v>95.5</v>
      </c>
      <c r="Z62">
        <v>45.83</v>
      </c>
      <c r="AA62">
        <v>84</v>
      </c>
      <c r="AB62">
        <v>42</v>
      </c>
      <c r="AC62">
        <v>3.12</v>
      </c>
      <c r="AD62">
        <v>9.4700000000000006</v>
      </c>
      <c r="AE62">
        <v>9.4700000000000006</v>
      </c>
      <c r="AF62">
        <v>2.72</v>
      </c>
    </row>
    <row r="63" spans="1:32">
      <c r="A63" t="s">
        <v>105</v>
      </c>
      <c r="B63" s="75">
        <v>130.36000000000001</v>
      </c>
      <c r="C63" s="75">
        <v>77.08</v>
      </c>
      <c r="D63" s="135">
        <f t="shared" si="0"/>
        <v>85.55</v>
      </c>
      <c r="E63" s="75"/>
      <c r="F63" s="78">
        <v>14.22</v>
      </c>
      <c r="G63" s="78">
        <v>14.22</v>
      </c>
      <c r="H63" s="78">
        <v>14.57</v>
      </c>
      <c r="I63">
        <v>33.090000000000003</v>
      </c>
      <c r="J63">
        <v>270.98</v>
      </c>
      <c r="K63">
        <v>100.93</v>
      </c>
      <c r="L63">
        <v>1.17</v>
      </c>
      <c r="M63">
        <v>28.39</v>
      </c>
      <c r="N63" s="135">
        <v>28.51</v>
      </c>
      <c r="O63" s="135">
        <v>28.52</v>
      </c>
      <c r="P63" s="135">
        <v>28.52</v>
      </c>
      <c r="Q63">
        <v>1.3</v>
      </c>
      <c r="R63">
        <v>95.03</v>
      </c>
      <c r="S63">
        <v>1.34</v>
      </c>
      <c r="T63">
        <v>18.13</v>
      </c>
      <c r="U63">
        <v>6.04</v>
      </c>
      <c r="V63">
        <v>6.05</v>
      </c>
      <c r="W63">
        <v>236.78</v>
      </c>
      <c r="X63">
        <v>47.35</v>
      </c>
      <c r="Y63">
        <v>90.55</v>
      </c>
      <c r="Z63">
        <v>44.22</v>
      </c>
      <c r="AA63">
        <v>80.67</v>
      </c>
      <c r="AB63">
        <v>40.33</v>
      </c>
      <c r="AC63">
        <v>3.01</v>
      </c>
      <c r="AD63">
        <v>8.86</v>
      </c>
      <c r="AE63">
        <v>8.86</v>
      </c>
      <c r="AF63">
        <v>2.72</v>
      </c>
    </row>
    <row r="64" spans="1:32">
      <c r="A64" t="s">
        <v>106</v>
      </c>
      <c r="B64" s="75">
        <v>130.36000000000001</v>
      </c>
      <c r="C64" s="75">
        <v>77.08</v>
      </c>
      <c r="D64" s="135">
        <f t="shared" si="0"/>
        <v>85.55</v>
      </c>
      <c r="E64" s="75"/>
      <c r="F64" s="78">
        <v>13.08</v>
      </c>
      <c r="G64" s="78">
        <v>13.08</v>
      </c>
      <c r="H64" s="78">
        <v>13.41</v>
      </c>
      <c r="I64">
        <v>33.090000000000003</v>
      </c>
      <c r="J64">
        <v>270.98</v>
      </c>
      <c r="K64">
        <v>100.93</v>
      </c>
      <c r="L64">
        <v>1.17</v>
      </c>
      <c r="M64">
        <v>29.46</v>
      </c>
      <c r="N64" s="135">
        <v>28.51</v>
      </c>
      <c r="O64" s="135">
        <v>28.52</v>
      </c>
      <c r="P64" s="135">
        <v>28.52</v>
      </c>
      <c r="Q64">
        <v>1.3</v>
      </c>
      <c r="R64">
        <v>83.87</v>
      </c>
      <c r="S64">
        <v>1.34</v>
      </c>
      <c r="T64">
        <v>12.86</v>
      </c>
      <c r="U64">
        <v>4.29</v>
      </c>
      <c r="V64">
        <v>4.28</v>
      </c>
      <c r="W64">
        <v>220.41</v>
      </c>
      <c r="X64">
        <v>44.08</v>
      </c>
      <c r="Y64">
        <v>84.54</v>
      </c>
      <c r="Z64">
        <v>42.24</v>
      </c>
      <c r="AA64">
        <v>72</v>
      </c>
      <c r="AB64">
        <v>36</v>
      </c>
      <c r="AC64">
        <v>3.22</v>
      </c>
      <c r="AD64">
        <v>8.3699999999999992</v>
      </c>
      <c r="AE64">
        <v>8.3699999999999992</v>
      </c>
      <c r="AF64">
        <v>2.72</v>
      </c>
    </row>
    <row r="65" spans="1:32">
      <c r="A65" t="s">
        <v>107</v>
      </c>
      <c r="B65" s="75">
        <v>130.36000000000001</v>
      </c>
      <c r="C65" s="75">
        <v>77.08</v>
      </c>
      <c r="D65" s="135">
        <f t="shared" si="0"/>
        <v>85.55</v>
      </c>
      <c r="E65" s="75"/>
      <c r="F65" s="78">
        <v>12.43</v>
      </c>
      <c r="G65" s="78">
        <v>12.43</v>
      </c>
      <c r="H65" s="78">
        <v>12.74</v>
      </c>
      <c r="I65">
        <v>33.090000000000003</v>
      </c>
      <c r="J65">
        <v>270.98</v>
      </c>
      <c r="K65">
        <v>100.93</v>
      </c>
      <c r="L65">
        <v>1.17</v>
      </c>
      <c r="M65">
        <v>29.08</v>
      </c>
      <c r="N65" s="135">
        <v>28.51</v>
      </c>
      <c r="O65" s="135">
        <v>28.52</v>
      </c>
      <c r="P65" s="135">
        <v>28.52</v>
      </c>
      <c r="Q65">
        <v>1.3</v>
      </c>
      <c r="R65">
        <v>71.39</v>
      </c>
      <c r="S65">
        <v>1.34</v>
      </c>
      <c r="T65">
        <v>13.1</v>
      </c>
      <c r="U65">
        <v>4.37</v>
      </c>
      <c r="V65">
        <v>4.3600000000000003</v>
      </c>
      <c r="W65">
        <v>204.16</v>
      </c>
      <c r="X65">
        <v>40.83</v>
      </c>
      <c r="Y65">
        <v>77.459999999999994</v>
      </c>
      <c r="Z65">
        <v>41.05</v>
      </c>
      <c r="AA65">
        <v>64.67</v>
      </c>
      <c r="AB65">
        <v>32.33</v>
      </c>
      <c r="AC65">
        <v>3.12</v>
      </c>
      <c r="AD65">
        <v>7.77</v>
      </c>
      <c r="AE65">
        <v>7.77</v>
      </c>
      <c r="AF65">
        <v>2.72</v>
      </c>
    </row>
    <row r="66" spans="1:32">
      <c r="A66" t="s">
        <v>108</v>
      </c>
      <c r="B66" s="75">
        <v>130.36000000000001</v>
      </c>
      <c r="C66" s="75">
        <v>77.08</v>
      </c>
      <c r="D66" s="135">
        <f t="shared" si="0"/>
        <v>85.55</v>
      </c>
      <c r="E66" s="75"/>
      <c r="F66" s="78">
        <v>11.39</v>
      </c>
      <c r="G66" s="78">
        <v>11.39</v>
      </c>
      <c r="H66" s="78">
        <v>11.68</v>
      </c>
      <c r="I66">
        <v>33.090000000000003</v>
      </c>
      <c r="J66">
        <v>270.98</v>
      </c>
      <c r="K66">
        <v>100.93</v>
      </c>
      <c r="L66">
        <v>1.17</v>
      </c>
      <c r="M66">
        <v>29.28</v>
      </c>
      <c r="N66" s="135">
        <v>28.51</v>
      </c>
      <c r="O66" s="135">
        <v>28.52</v>
      </c>
      <c r="P66" s="135">
        <v>28.52</v>
      </c>
      <c r="Q66">
        <v>1.3</v>
      </c>
      <c r="R66">
        <v>62.27</v>
      </c>
      <c r="S66">
        <v>1.34</v>
      </c>
      <c r="T66">
        <v>13.41</v>
      </c>
      <c r="U66">
        <v>4.47</v>
      </c>
      <c r="V66">
        <v>4.47</v>
      </c>
      <c r="W66">
        <v>187.52</v>
      </c>
      <c r="X66">
        <v>37.5</v>
      </c>
      <c r="Y66">
        <v>70.8</v>
      </c>
      <c r="Z66">
        <v>38.74</v>
      </c>
      <c r="AA66">
        <v>62.67</v>
      </c>
      <c r="AB66">
        <v>31.33</v>
      </c>
      <c r="AC66">
        <v>3.21</v>
      </c>
      <c r="AD66">
        <v>8.4700000000000006</v>
      </c>
      <c r="AE66">
        <v>8.4700000000000006</v>
      </c>
      <c r="AF66">
        <v>2.72</v>
      </c>
    </row>
    <row r="67" spans="1:32">
      <c r="A67" t="s">
        <v>109</v>
      </c>
      <c r="B67" s="75">
        <v>130.36000000000001</v>
      </c>
      <c r="C67" s="75">
        <v>77.08</v>
      </c>
      <c r="D67" s="135">
        <f t="shared" si="0"/>
        <v>85.55</v>
      </c>
      <c r="E67" s="75"/>
      <c r="F67" s="78">
        <v>10.45</v>
      </c>
      <c r="G67" s="78">
        <v>10.45</v>
      </c>
      <c r="H67" s="78">
        <v>10.71</v>
      </c>
      <c r="I67">
        <v>57.85</v>
      </c>
      <c r="J67">
        <v>270.98</v>
      </c>
      <c r="K67">
        <v>100.93</v>
      </c>
      <c r="L67">
        <v>1.24</v>
      </c>
      <c r="M67">
        <v>29.65</v>
      </c>
      <c r="N67" s="135">
        <v>28.51</v>
      </c>
      <c r="O67" s="135">
        <v>28.52</v>
      </c>
      <c r="P67" s="135">
        <v>28.52</v>
      </c>
      <c r="Q67">
        <v>1.3</v>
      </c>
      <c r="R67">
        <v>54.48</v>
      </c>
      <c r="S67">
        <v>1.3</v>
      </c>
      <c r="T67">
        <v>14.02</v>
      </c>
      <c r="U67">
        <v>4.67</v>
      </c>
      <c r="V67">
        <v>4.68</v>
      </c>
      <c r="W67">
        <v>170.08</v>
      </c>
      <c r="X67">
        <v>34.01</v>
      </c>
      <c r="Y67">
        <v>64.27</v>
      </c>
      <c r="Z67">
        <v>35.99</v>
      </c>
      <c r="AA67">
        <v>67.34</v>
      </c>
      <c r="AB67">
        <v>33.659999999999997</v>
      </c>
      <c r="AC67">
        <v>3.25</v>
      </c>
      <c r="AD67">
        <v>8.98</v>
      </c>
      <c r="AE67">
        <v>8.98</v>
      </c>
      <c r="AF67">
        <v>2.72</v>
      </c>
    </row>
    <row r="68" spans="1:32">
      <c r="A68" t="s">
        <v>110</v>
      </c>
      <c r="B68" s="75">
        <v>130.36000000000001</v>
      </c>
      <c r="C68" s="75">
        <v>77.08</v>
      </c>
      <c r="D68" s="135">
        <f t="shared" ref="D68:D98" si="1">N68+O68+P68</f>
        <v>85.55</v>
      </c>
      <c r="E68" s="75"/>
      <c r="F68" s="78">
        <v>8.7799999999999994</v>
      </c>
      <c r="G68" s="78">
        <v>8.7799999999999994</v>
      </c>
      <c r="H68" s="78">
        <v>9</v>
      </c>
      <c r="I68">
        <v>57.85</v>
      </c>
      <c r="J68">
        <v>270.98</v>
      </c>
      <c r="K68">
        <v>100.93</v>
      </c>
      <c r="L68">
        <v>1.24</v>
      </c>
      <c r="M68">
        <v>29.95</v>
      </c>
      <c r="N68" s="135">
        <v>28.51</v>
      </c>
      <c r="O68" s="135">
        <v>28.52</v>
      </c>
      <c r="P68" s="135">
        <v>28.52</v>
      </c>
      <c r="Q68">
        <v>1.3</v>
      </c>
      <c r="R68">
        <v>48.44</v>
      </c>
      <c r="S68">
        <v>1.3</v>
      </c>
      <c r="T68">
        <v>14.43</v>
      </c>
      <c r="U68">
        <v>4.8099999999999996</v>
      </c>
      <c r="V68">
        <v>4.8</v>
      </c>
      <c r="W68">
        <v>152.27000000000001</v>
      </c>
      <c r="X68">
        <v>30.45</v>
      </c>
      <c r="Y68">
        <v>56.75</v>
      </c>
      <c r="Z68">
        <v>32.85</v>
      </c>
      <c r="AA68">
        <v>62.67</v>
      </c>
      <c r="AB68">
        <v>31.33</v>
      </c>
      <c r="AC68">
        <v>3.7</v>
      </c>
      <c r="AD68">
        <v>9.24</v>
      </c>
      <c r="AE68">
        <v>9.24</v>
      </c>
      <c r="AF68">
        <v>2.72</v>
      </c>
    </row>
    <row r="69" spans="1:32">
      <c r="A69" t="s">
        <v>111</v>
      </c>
      <c r="B69" s="75">
        <v>130.36000000000001</v>
      </c>
      <c r="C69" s="75">
        <v>77.08</v>
      </c>
      <c r="D69" s="135">
        <f t="shared" si="1"/>
        <v>85.55</v>
      </c>
      <c r="E69" s="75"/>
      <c r="F69" s="78">
        <v>7.41</v>
      </c>
      <c r="G69" s="78">
        <v>7.41</v>
      </c>
      <c r="H69" s="78">
        <v>7.6</v>
      </c>
      <c r="I69">
        <v>57.85</v>
      </c>
      <c r="J69">
        <v>270.98</v>
      </c>
      <c r="K69">
        <v>100.93</v>
      </c>
      <c r="L69">
        <v>1.24</v>
      </c>
      <c r="M69">
        <v>30.81</v>
      </c>
      <c r="N69" s="135">
        <v>28.51</v>
      </c>
      <c r="O69" s="135">
        <v>28.52</v>
      </c>
      <c r="P69" s="135">
        <v>28.52</v>
      </c>
      <c r="Q69">
        <v>1.3</v>
      </c>
      <c r="R69">
        <v>41.9</v>
      </c>
      <c r="S69">
        <v>1.3</v>
      </c>
      <c r="T69">
        <v>14.85</v>
      </c>
      <c r="U69">
        <v>4.95</v>
      </c>
      <c r="V69">
        <v>4.9400000000000004</v>
      </c>
      <c r="W69">
        <v>142.65</v>
      </c>
      <c r="X69">
        <v>28.53</v>
      </c>
      <c r="Y69">
        <v>48.87</v>
      </c>
      <c r="Z69">
        <v>29.25</v>
      </c>
      <c r="AA69">
        <v>56.67</v>
      </c>
      <c r="AB69">
        <v>28.33</v>
      </c>
      <c r="AC69">
        <v>4.22</v>
      </c>
      <c r="AD69">
        <v>9.4600000000000009</v>
      </c>
      <c r="AE69">
        <v>9.4600000000000009</v>
      </c>
      <c r="AF69">
        <v>2.72</v>
      </c>
    </row>
    <row r="70" spans="1:32">
      <c r="A70" t="s">
        <v>112</v>
      </c>
      <c r="B70" s="75">
        <v>130.36000000000001</v>
      </c>
      <c r="C70" s="75">
        <v>77.08</v>
      </c>
      <c r="D70" s="135">
        <f t="shared" si="1"/>
        <v>85.55</v>
      </c>
      <c r="E70" s="75"/>
      <c r="F70" s="78">
        <v>6.46</v>
      </c>
      <c r="G70" s="78">
        <v>6.46</v>
      </c>
      <c r="H70" s="78">
        <v>6.62</v>
      </c>
      <c r="I70">
        <v>57.85</v>
      </c>
      <c r="J70">
        <v>270.98</v>
      </c>
      <c r="K70">
        <v>100.93</v>
      </c>
      <c r="L70">
        <v>1.24</v>
      </c>
      <c r="M70">
        <v>31.3</v>
      </c>
      <c r="N70" s="135">
        <v>30.84</v>
      </c>
      <c r="O70" s="135">
        <v>30.85</v>
      </c>
      <c r="P70" s="135">
        <v>23.86</v>
      </c>
      <c r="Q70">
        <v>1.3</v>
      </c>
      <c r="R70">
        <v>34.369999999999997</v>
      </c>
      <c r="S70">
        <v>1.3</v>
      </c>
      <c r="T70">
        <v>15.5</v>
      </c>
      <c r="U70">
        <v>5.17</v>
      </c>
      <c r="V70">
        <v>5.16</v>
      </c>
      <c r="W70">
        <v>122.64</v>
      </c>
      <c r="X70">
        <v>24.53</v>
      </c>
      <c r="Y70">
        <v>46.14</v>
      </c>
      <c r="Z70">
        <v>25.5</v>
      </c>
      <c r="AA70">
        <v>50</v>
      </c>
      <c r="AB70">
        <v>25</v>
      </c>
      <c r="AC70">
        <v>4.42</v>
      </c>
      <c r="AD70">
        <v>9.4600000000000009</v>
      </c>
      <c r="AE70">
        <v>9.4600000000000009</v>
      </c>
      <c r="AF70">
        <v>2.72</v>
      </c>
    </row>
    <row r="71" spans="1:32">
      <c r="A71" t="s">
        <v>113</v>
      </c>
      <c r="B71" s="75">
        <v>130.36000000000001</v>
      </c>
      <c r="C71" s="75">
        <v>77.08</v>
      </c>
      <c r="D71" s="135">
        <f t="shared" si="1"/>
        <v>72.14</v>
      </c>
      <c r="E71" s="75"/>
      <c r="F71" s="78">
        <v>5.07</v>
      </c>
      <c r="G71" s="78">
        <v>5.07</v>
      </c>
      <c r="H71" s="78">
        <v>5.19</v>
      </c>
      <c r="I71">
        <v>57.85</v>
      </c>
      <c r="J71">
        <v>270.98</v>
      </c>
      <c r="K71">
        <v>100.93</v>
      </c>
      <c r="L71">
        <v>1.24</v>
      </c>
      <c r="M71">
        <v>19.920000000000002</v>
      </c>
      <c r="N71" s="135">
        <v>33</v>
      </c>
      <c r="O71" s="135">
        <v>26.47</v>
      </c>
      <c r="P71" s="135">
        <v>12.67</v>
      </c>
      <c r="Q71">
        <v>1.38</v>
      </c>
      <c r="R71">
        <v>25.82</v>
      </c>
      <c r="S71">
        <v>1.25</v>
      </c>
      <c r="T71">
        <v>16.62</v>
      </c>
      <c r="U71">
        <v>5.54</v>
      </c>
      <c r="V71">
        <v>5.55</v>
      </c>
      <c r="W71">
        <v>102.01</v>
      </c>
      <c r="X71">
        <v>20.399999999999999</v>
      </c>
      <c r="Y71">
        <v>38.659999999999997</v>
      </c>
      <c r="Z71">
        <v>21.79</v>
      </c>
      <c r="AA71">
        <v>40.67</v>
      </c>
      <c r="AB71">
        <v>20.329999999999998</v>
      </c>
      <c r="AC71">
        <v>4.1900000000000004</v>
      </c>
      <c r="AD71">
        <v>9.9600000000000009</v>
      </c>
      <c r="AE71">
        <v>9.9600000000000009</v>
      </c>
      <c r="AF71">
        <v>2.72</v>
      </c>
    </row>
    <row r="72" spans="1:32">
      <c r="A72" t="s">
        <v>114</v>
      </c>
      <c r="B72" s="75">
        <v>130.36000000000001</v>
      </c>
      <c r="C72" s="75">
        <v>77.08</v>
      </c>
      <c r="D72" s="135">
        <f t="shared" si="1"/>
        <v>38.549999999999997</v>
      </c>
      <c r="E72" s="75"/>
      <c r="F72" s="78">
        <v>3.88</v>
      </c>
      <c r="G72" s="78">
        <v>3.88</v>
      </c>
      <c r="H72" s="78">
        <v>3.97</v>
      </c>
      <c r="I72">
        <v>57.85</v>
      </c>
      <c r="J72">
        <v>270.98</v>
      </c>
      <c r="K72">
        <v>100.93</v>
      </c>
      <c r="L72">
        <v>1.24</v>
      </c>
      <c r="M72">
        <v>19.62</v>
      </c>
      <c r="N72" s="135">
        <v>21.06</v>
      </c>
      <c r="O72" s="135">
        <v>12.59</v>
      </c>
      <c r="P72" s="135">
        <v>4.9000000000000004</v>
      </c>
      <c r="Q72">
        <v>1.38</v>
      </c>
      <c r="R72">
        <v>17.13</v>
      </c>
      <c r="S72">
        <v>1.25</v>
      </c>
      <c r="T72">
        <v>17.68</v>
      </c>
      <c r="U72">
        <v>5.89</v>
      </c>
      <c r="V72">
        <v>5.91</v>
      </c>
      <c r="W72">
        <v>81.02</v>
      </c>
      <c r="X72">
        <v>16.2</v>
      </c>
      <c r="Y72">
        <v>31.22</v>
      </c>
      <c r="Z72">
        <v>17.55</v>
      </c>
      <c r="AA72">
        <v>29.33</v>
      </c>
      <c r="AB72">
        <v>14.67</v>
      </c>
      <c r="AC72">
        <v>4.26</v>
      </c>
      <c r="AD72">
        <v>10.09</v>
      </c>
      <c r="AE72">
        <v>10.09</v>
      </c>
      <c r="AF72">
        <v>2.72</v>
      </c>
    </row>
    <row r="73" spans="1:32">
      <c r="A73" t="s">
        <v>115</v>
      </c>
      <c r="B73" s="75">
        <v>130.36000000000001</v>
      </c>
      <c r="C73" s="75">
        <v>77.08</v>
      </c>
      <c r="D73" s="135">
        <f t="shared" si="1"/>
        <v>14.65</v>
      </c>
      <c r="E73" s="75"/>
      <c r="F73" s="78">
        <v>2.61</v>
      </c>
      <c r="G73" s="78">
        <v>2.61</v>
      </c>
      <c r="H73" s="78">
        <v>2.67</v>
      </c>
      <c r="I73">
        <v>57.85</v>
      </c>
      <c r="J73">
        <v>270.98</v>
      </c>
      <c r="K73">
        <v>100.93</v>
      </c>
      <c r="L73">
        <v>1.24</v>
      </c>
      <c r="M73">
        <v>19.62</v>
      </c>
      <c r="N73" s="135">
        <v>9.7100000000000009</v>
      </c>
      <c r="O73" s="135">
        <v>4.33</v>
      </c>
      <c r="P73" s="135">
        <v>0.61</v>
      </c>
      <c r="Q73">
        <v>1.38</v>
      </c>
      <c r="R73">
        <v>9.73</v>
      </c>
      <c r="S73">
        <v>1.25</v>
      </c>
      <c r="T73">
        <v>18.2</v>
      </c>
      <c r="U73">
        <v>6.07</v>
      </c>
      <c r="V73">
        <v>6.07</v>
      </c>
      <c r="W73">
        <v>60.94</v>
      </c>
      <c r="X73">
        <v>12.19</v>
      </c>
      <c r="Y73">
        <v>22.99</v>
      </c>
      <c r="Z73">
        <v>13.1</v>
      </c>
      <c r="AA73">
        <v>20</v>
      </c>
      <c r="AB73">
        <v>10</v>
      </c>
      <c r="AC73">
        <v>4.26</v>
      </c>
      <c r="AD73">
        <v>10.34</v>
      </c>
      <c r="AE73">
        <v>10.34</v>
      </c>
      <c r="AF73">
        <v>2.72</v>
      </c>
    </row>
    <row r="74" spans="1:32">
      <c r="A74" t="s">
        <v>116</v>
      </c>
      <c r="B74" s="75">
        <v>130.36000000000001</v>
      </c>
      <c r="C74" s="75">
        <v>77.08</v>
      </c>
      <c r="D74" s="135">
        <f t="shared" si="1"/>
        <v>2.8</v>
      </c>
      <c r="E74" s="75"/>
      <c r="F74" s="78">
        <v>1.57</v>
      </c>
      <c r="G74" s="78">
        <v>1.57</v>
      </c>
      <c r="H74" s="78">
        <v>1.61</v>
      </c>
      <c r="I74">
        <v>57.85</v>
      </c>
      <c r="J74">
        <v>270.98</v>
      </c>
      <c r="K74">
        <v>100.93</v>
      </c>
      <c r="L74">
        <v>1.24</v>
      </c>
      <c r="M74">
        <v>19.510000000000002</v>
      </c>
      <c r="N74" s="135">
        <v>2.5099999999999998</v>
      </c>
      <c r="O74" s="135">
        <v>0.28999999999999998</v>
      </c>
      <c r="P74" s="135">
        <v>0</v>
      </c>
      <c r="Q74">
        <v>1.38</v>
      </c>
      <c r="R74">
        <v>4.42</v>
      </c>
      <c r="S74">
        <v>1.25</v>
      </c>
      <c r="T74">
        <v>18.829999999999998</v>
      </c>
      <c r="U74">
        <v>6.28</v>
      </c>
      <c r="V74">
        <v>6.26</v>
      </c>
      <c r="W74">
        <v>41.85</v>
      </c>
      <c r="X74">
        <v>8.3699999999999992</v>
      </c>
      <c r="Y74">
        <v>12.25</v>
      </c>
      <c r="Z74">
        <v>8.7100000000000009</v>
      </c>
      <c r="AA74">
        <v>13.33</v>
      </c>
      <c r="AB74">
        <v>6.67</v>
      </c>
      <c r="AC74">
        <v>4.42</v>
      </c>
      <c r="AD74">
        <v>10.74</v>
      </c>
      <c r="AE74">
        <v>10.74</v>
      </c>
      <c r="AF74">
        <v>2.72</v>
      </c>
    </row>
    <row r="75" spans="1:32">
      <c r="A75" t="s">
        <v>117</v>
      </c>
      <c r="B75" s="75">
        <v>130.36000000000001</v>
      </c>
      <c r="C75" s="75">
        <v>77.08</v>
      </c>
      <c r="D75" s="135">
        <f t="shared" si="1"/>
        <v>0</v>
      </c>
      <c r="E75" s="75"/>
      <c r="F75" s="78">
        <v>0.84</v>
      </c>
      <c r="G75" s="78">
        <v>0.84</v>
      </c>
      <c r="H75" s="78">
        <v>0.86</v>
      </c>
      <c r="I75">
        <v>57.85</v>
      </c>
      <c r="J75">
        <v>270.98</v>
      </c>
      <c r="K75">
        <v>100.93</v>
      </c>
      <c r="L75">
        <v>1.17</v>
      </c>
      <c r="M75">
        <v>19.440000000000001</v>
      </c>
      <c r="N75" s="135">
        <v>0</v>
      </c>
      <c r="O75" s="135">
        <v>0</v>
      </c>
      <c r="P75" s="135">
        <v>0</v>
      </c>
      <c r="Q75">
        <v>1.38</v>
      </c>
      <c r="R75">
        <v>1.58</v>
      </c>
      <c r="S75">
        <v>1.25</v>
      </c>
      <c r="T75">
        <v>20.82</v>
      </c>
      <c r="U75">
        <v>6.94</v>
      </c>
      <c r="V75">
        <v>6.93</v>
      </c>
      <c r="W75">
        <v>29.28</v>
      </c>
      <c r="X75">
        <v>5.86</v>
      </c>
      <c r="Y75">
        <v>3.33</v>
      </c>
      <c r="Z75">
        <v>4.9800000000000004</v>
      </c>
      <c r="AA75">
        <v>6.67</v>
      </c>
      <c r="AB75">
        <v>3.33</v>
      </c>
      <c r="AC75">
        <v>4.45</v>
      </c>
      <c r="AD75">
        <v>11.66</v>
      </c>
      <c r="AE75">
        <v>11.66</v>
      </c>
      <c r="AF75">
        <v>2.72</v>
      </c>
    </row>
    <row r="76" spans="1:32">
      <c r="A76" t="s">
        <v>118</v>
      </c>
      <c r="B76" s="75">
        <v>130.36000000000001</v>
      </c>
      <c r="C76" s="75">
        <v>77.08</v>
      </c>
      <c r="D76" s="135">
        <f t="shared" si="1"/>
        <v>0</v>
      </c>
      <c r="E76" s="75"/>
      <c r="F76" s="78">
        <v>0.32</v>
      </c>
      <c r="G76" s="78">
        <v>0.32</v>
      </c>
      <c r="H76" s="78">
        <v>0.33</v>
      </c>
      <c r="I76">
        <v>57.85</v>
      </c>
      <c r="J76">
        <v>270.98</v>
      </c>
      <c r="K76">
        <v>100.93</v>
      </c>
      <c r="L76">
        <v>1.17</v>
      </c>
      <c r="M76">
        <v>14.78</v>
      </c>
      <c r="N76" s="135">
        <v>0</v>
      </c>
      <c r="O76" s="135">
        <v>0</v>
      </c>
      <c r="P76" s="135">
        <v>0</v>
      </c>
      <c r="Q76">
        <v>1.38</v>
      </c>
      <c r="R76">
        <v>0.28999999999999998</v>
      </c>
      <c r="S76">
        <v>1.25</v>
      </c>
      <c r="T76">
        <v>20.67</v>
      </c>
      <c r="U76">
        <v>6.89</v>
      </c>
      <c r="V76">
        <v>6.88</v>
      </c>
      <c r="W76">
        <v>15.79</v>
      </c>
      <c r="X76">
        <v>3.16</v>
      </c>
      <c r="Y76">
        <v>1.67</v>
      </c>
      <c r="Z76">
        <v>1.88</v>
      </c>
      <c r="AA76">
        <v>0</v>
      </c>
      <c r="AB76">
        <v>0</v>
      </c>
      <c r="AC76">
        <v>4.49</v>
      </c>
      <c r="AD76">
        <v>13</v>
      </c>
      <c r="AE76">
        <v>13</v>
      </c>
      <c r="AF76">
        <v>2.72</v>
      </c>
    </row>
    <row r="77" spans="1:32">
      <c r="A77" t="s">
        <v>119</v>
      </c>
      <c r="B77" s="75">
        <v>130.36000000000001</v>
      </c>
      <c r="C77" s="75">
        <v>77.08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57.85</v>
      </c>
      <c r="J77">
        <v>270.98</v>
      </c>
      <c r="K77">
        <v>100.93</v>
      </c>
      <c r="L77">
        <v>1.17</v>
      </c>
      <c r="M77">
        <v>14.84</v>
      </c>
      <c r="N77" s="135">
        <v>0</v>
      </c>
      <c r="O77" s="135">
        <v>0</v>
      </c>
      <c r="P77" s="135">
        <v>0</v>
      </c>
      <c r="Q77">
        <v>1.38</v>
      </c>
      <c r="R77">
        <v>0</v>
      </c>
      <c r="S77">
        <v>1.25</v>
      </c>
      <c r="T77">
        <v>18.809999999999999</v>
      </c>
      <c r="U77">
        <v>6.27</v>
      </c>
      <c r="V77">
        <v>6.26</v>
      </c>
      <c r="W77">
        <v>6.94</v>
      </c>
      <c r="X77">
        <v>1.39</v>
      </c>
      <c r="Y77">
        <v>0</v>
      </c>
      <c r="Z77">
        <v>0.11</v>
      </c>
      <c r="AA77">
        <v>0</v>
      </c>
      <c r="AB77">
        <v>0</v>
      </c>
      <c r="AC77">
        <v>4.0599999999999996</v>
      </c>
      <c r="AD77">
        <v>11.72</v>
      </c>
      <c r="AE77">
        <v>11.72</v>
      </c>
      <c r="AF77">
        <v>2.72</v>
      </c>
    </row>
    <row r="78" spans="1:32">
      <c r="A78" t="s">
        <v>120</v>
      </c>
      <c r="B78" s="75">
        <v>130.36000000000001</v>
      </c>
      <c r="C78" s="75">
        <v>77.08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57.85</v>
      </c>
      <c r="J78">
        <v>270.98</v>
      </c>
      <c r="K78">
        <v>100.93</v>
      </c>
      <c r="L78">
        <v>1.17</v>
      </c>
      <c r="M78">
        <v>14.75</v>
      </c>
      <c r="N78" s="135">
        <v>0</v>
      </c>
      <c r="O78" s="135">
        <v>0</v>
      </c>
      <c r="P78" s="135">
        <v>0</v>
      </c>
      <c r="Q78">
        <v>1.38</v>
      </c>
      <c r="R78">
        <v>0</v>
      </c>
      <c r="S78">
        <v>1.25</v>
      </c>
      <c r="T78">
        <v>18.649999999999999</v>
      </c>
      <c r="U78">
        <v>6.22</v>
      </c>
      <c r="V78">
        <v>6.21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4.09</v>
      </c>
      <c r="AD78">
        <v>11.74</v>
      </c>
      <c r="AE78">
        <v>11.74</v>
      </c>
      <c r="AF78">
        <v>2.72</v>
      </c>
    </row>
    <row r="79" spans="1:32">
      <c r="A79" t="s">
        <v>121</v>
      </c>
      <c r="B79" s="75">
        <v>130.36000000000001</v>
      </c>
      <c r="C79" s="75">
        <v>77.08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57.85</v>
      </c>
      <c r="J79">
        <v>270.98</v>
      </c>
      <c r="K79">
        <v>100.93</v>
      </c>
      <c r="L79">
        <v>1.17</v>
      </c>
      <c r="M79">
        <v>14.79</v>
      </c>
      <c r="N79" s="135">
        <v>0</v>
      </c>
      <c r="O79" s="135">
        <v>0</v>
      </c>
      <c r="P79" s="135">
        <v>0</v>
      </c>
      <c r="Q79">
        <v>1.38</v>
      </c>
      <c r="R79">
        <v>0</v>
      </c>
      <c r="S79">
        <v>1.25</v>
      </c>
      <c r="T79">
        <v>19.09</v>
      </c>
      <c r="U79">
        <v>6.36</v>
      </c>
      <c r="V79">
        <v>6.38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4.2699999999999996</v>
      </c>
      <c r="AD79">
        <v>11.62</v>
      </c>
      <c r="AE79">
        <v>11.62</v>
      </c>
      <c r="AF79">
        <v>2.72</v>
      </c>
    </row>
    <row r="80" spans="1:32">
      <c r="A80" t="s">
        <v>122</v>
      </c>
      <c r="B80" s="75">
        <v>130.36000000000001</v>
      </c>
      <c r="C80" s="75">
        <v>77.08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57.85</v>
      </c>
      <c r="J80">
        <v>270.98</v>
      </c>
      <c r="K80">
        <v>100.93</v>
      </c>
      <c r="L80">
        <v>1.17</v>
      </c>
      <c r="M80">
        <v>14.78</v>
      </c>
      <c r="N80" s="135">
        <v>0</v>
      </c>
      <c r="O80" s="135">
        <v>0</v>
      </c>
      <c r="P80" s="135">
        <v>0</v>
      </c>
      <c r="Q80">
        <v>1.38</v>
      </c>
      <c r="R80">
        <v>0</v>
      </c>
      <c r="S80">
        <v>1.25</v>
      </c>
      <c r="T80">
        <v>19.079999999999998</v>
      </c>
      <c r="U80">
        <v>6.36</v>
      </c>
      <c r="V80">
        <v>6.37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4.2699999999999996</v>
      </c>
      <c r="AD80">
        <v>11.74</v>
      </c>
      <c r="AE80">
        <v>11.74</v>
      </c>
      <c r="AF80">
        <v>2.72</v>
      </c>
    </row>
    <row r="81" spans="1:32">
      <c r="A81" t="s">
        <v>123</v>
      </c>
      <c r="B81" s="75">
        <v>130.36000000000001</v>
      </c>
      <c r="C81" s="75">
        <v>77.08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57.85</v>
      </c>
      <c r="J81">
        <v>270.98</v>
      </c>
      <c r="K81">
        <v>100.93</v>
      </c>
      <c r="L81">
        <v>1.17</v>
      </c>
      <c r="M81">
        <v>14.9</v>
      </c>
      <c r="N81" s="135">
        <v>0</v>
      </c>
      <c r="O81" s="135">
        <v>0</v>
      </c>
      <c r="P81" s="135">
        <v>0</v>
      </c>
      <c r="Q81">
        <v>1.38</v>
      </c>
      <c r="R81">
        <v>0</v>
      </c>
      <c r="S81">
        <v>1.25</v>
      </c>
      <c r="T81">
        <v>18.73</v>
      </c>
      <c r="U81">
        <v>6.24</v>
      </c>
      <c r="V81">
        <v>6.24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4.3099999999999996</v>
      </c>
      <c r="AD81">
        <v>11.57</v>
      </c>
      <c r="AE81">
        <v>11.57</v>
      </c>
      <c r="AF81">
        <v>2.72</v>
      </c>
    </row>
    <row r="82" spans="1:32">
      <c r="A82" t="s">
        <v>124</v>
      </c>
      <c r="B82" s="75">
        <v>130.36000000000001</v>
      </c>
      <c r="C82" s="75">
        <v>77.08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57.85</v>
      </c>
      <c r="J82">
        <v>270.98</v>
      </c>
      <c r="K82">
        <v>100.93</v>
      </c>
      <c r="L82">
        <v>1.17</v>
      </c>
      <c r="M82">
        <v>14.9</v>
      </c>
      <c r="N82" s="135">
        <v>0</v>
      </c>
      <c r="O82" s="135">
        <v>0</v>
      </c>
      <c r="P82" s="135">
        <v>0</v>
      </c>
      <c r="Q82">
        <v>1.38</v>
      </c>
      <c r="R82">
        <v>0</v>
      </c>
      <c r="S82">
        <v>1.25</v>
      </c>
      <c r="T82">
        <v>18.79</v>
      </c>
      <c r="U82">
        <v>6.26</v>
      </c>
      <c r="V82">
        <v>6.27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4.32</v>
      </c>
      <c r="AD82">
        <v>11.59</v>
      </c>
      <c r="AE82">
        <v>11.59</v>
      </c>
      <c r="AF82">
        <v>2.72</v>
      </c>
    </row>
    <row r="83" spans="1:32">
      <c r="A83" t="s">
        <v>125</v>
      </c>
      <c r="B83" s="75">
        <v>130.36000000000001</v>
      </c>
      <c r="C83" s="75">
        <v>77.08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57.85</v>
      </c>
      <c r="J83">
        <v>270.98</v>
      </c>
      <c r="K83">
        <v>100.93</v>
      </c>
      <c r="L83">
        <v>1.0900000000000001</v>
      </c>
      <c r="M83">
        <v>14.79</v>
      </c>
      <c r="N83" s="135">
        <v>0</v>
      </c>
      <c r="O83" s="135">
        <v>0</v>
      </c>
      <c r="P83" s="135">
        <v>0</v>
      </c>
      <c r="Q83">
        <v>1.38</v>
      </c>
      <c r="R83">
        <v>0</v>
      </c>
      <c r="S83">
        <v>1.2</v>
      </c>
      <c r="T83">
        <v>18.93</v>
      </c>
      <c r="U83">
        <v>6.31</v>
      </c>
      <c r="V83">
        <v>6.31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4.3600000000000003</v>
      </c>
      <c r="AD83">
        <v>11.87</v>
      </c>
      <c r="AE83">
        <v>11.87</v>
      </c>
      <c r="AF83">
        <v>2.72</v>
      </c>
    </row>
    <row r="84" spans="1:32">
      <c r="A84" t="s">
        <v>126</v>
      </c>
      <c r="B84" s="75">
        <v>130.36000000000001</v>
      </c>
      <c r="C84" s="75">
        <v>77.08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57.85</v>
      </c>
      <c r="J84">
        <v>270.98</v>
      </c>
      <c r="K84">
        <v>100.93</v>
      </c>
      <c r="L84">
        <v>1.0900000000000001</v>
      </c>
      <c r="M84">
        <v>14.71</v>
      </c>
      <c r="N84" s="135">
        <v>0</v>
      </c>
      <c r="O84" s="135">
        <v>0</v>
      </c>
      <c r="P84" s="135">
        <v>0</v>
      </c>
      <c r="Q84">
        <v>1.38</v>
      </c>
      <c r="R84">
        <v>0</v>
      </c>
      <c r="S84">
        <v>1.2</v>
      </c>
      <c r="T84">
        <v>18.89</v>
      </c>
      <c r="U84">
        <v>6.3</v>
      </c>
      <c r="V84">
        <v>6.29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4.38</v>
      </c>
      <c r="AD84">
        <v>12.87</v>
      </c>
      <c r="AE84">
        <v>12.87</v>
      </c>
      <c r="AF84">
        <v>2.72</v>
      </c>
    </row>
    <row r="85" spans="1:32">
      <c r="A85" t="s">
        <v>127</v>
      </c>
      <c r="B85" s="75">
        <v>130.36000000000001</v>
      </c>
      <c r="C85" s="75">
        <v>77.08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57.85</v>
      </c>
      <c r="J85">
        <v>270.98</v>
      </c>
      <c r="K85">
        <v>100.93</v>
      </c>
      <c r="L85">
        <v>1.0900000000000001</v>
      </c>
      <c r="M85">
        <v>14.8</v>
      </c>
      <c r="N85" s="135">
        <v>0</v>
      </c>
      <c r="O85" s="135">
        <v>0</v>
      </c>
      <c r="P85" s="135">
        <v>0</v>
      </c>
      <c r="Q85">
        <v>1.38</v>
      </c>
      <c r="R85">
        <v>0</v>
      </c>
      <c r="S85">
        <v>1.2</v>
      </c>
      <c r="T85">
        <v>18.82</v>
      </c>
      <c r="U85">
        <v>6.27</v>
      </c>
      <c r="V85">
        <v>6.27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4.4800000000000004</v>
      </c>
      <c r="AD85">
        <v>13.42</v>
      </c>
      <c r="AE85">
        <v>13.42</v>
      </c>
      <c r="AF85">
        <v>2.72</v>
      </c>
    </row>
    <row r="86" spans="1:32">
      <c r="A86" t="s">
        <v>128</v>
      </c>
      <c r="B86" s="75">
        <v>130.36000000000001</v>
      </c>
      <c r="C86" s="75">
        <v>77.08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57.85</v>
      </c>
      <c r="J86">
        <v>270.98</v>
      </c>
      <c r="K86">
        <v>100.93</v>
      </c>
      <c r="L86">
        <v>1.0900000000000001</v>
      </c>
      <c r="M86">
        <v>14.6</v>
      </c>
      <c r="N86" s="135">
        <v>0</v>
      </c>
      <c r="O86" s="135">
        <v>0</v>
      </c>
      <c r="P86" s="135">
        <v>0</v>
      </c>
      <c r="Q86">
        <v>1.38</v>
      </c>
      <c r="R86">
        <v>0</v>
      </c>
      <c r="S86">
        <v>1.2</v>
      </c>
      <c r="T86">
        <v>19.309999999999999</v>
      </c>
      <c r="U86">
        <v>6.44</v>
      </c>
      <c r="V86">
        <v>6.43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4.5599999999999996</v>
      </c>
      <c r="AD86">
        <v>14.11</v>
      </c>
      <c r="AE86">
        <v>14.11</v>
      </c>
      <c r="AF86">
        <v>2.72</v>
      </c>
    </row>
    <row r="87" spans="1:32">
      <c r="A87" t="s">
        <v>129</v>
      </c>
      <c r="B87" s="75">
        <v>130.36000000000001</v>
      </c>
      <c r="C87" s="75">
        <v>77.08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57.85</v>
      </c>
      <c r="J87">
        <v>270.98</v>
      </c>
      <c r="K87">
        <v>100.93</v>
      </c>
      <c r="L87">
        <v>1.0900000000000001</v>
      </c>
      <c r="M87">
        <v>14.41</v>
      </c>
      <c r="N87" s="135">
        <v>0</v>
      </c>
      <c r="O87" s="135">
        <v>0</v>
      </c>
      <c r="P87" s="135">
        <v>0</v>
      </c>
      <c r="Q87">
        <v>1.34</v>
      </c>
      <c r="R87">
        <v>0</v>
      </c>
      <c r="S87">
        <v>1.2</v>
      </c>
      <c r="T87">
        <v>19.670000000000002</v>
      </c>
      <c r="U87">
        <v>6.56</v>
      </c>
      <c r="V87">
        <v>6.55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4.79</v>
      </c>
      <c r="AD87">
        <v>16.09</v>
      </c>
      <c r="AE87">
        <v>16.09</v>
      </c>
      <c r="AF87">
        <v>2.72</v>
      </c>
    </row>
    <row r="88" spans="1:32">
      <c r="A88" t="s">
        <v>130</v>
      </c>
      <c r="B88" s="75">
        <v>130.36000000000001</v>
      </c>
      <c r="C88" s="75">
        <v>77.08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57.85</v>
      </c>
      <c r="J88">
        <v>270.98</v>
      </c>
      <c r="K88">
        <v>100.93</v>
      </c>
      <c r="L88">
        <v>1.0900000000000001</v>
      </c>
      <c r="M88">
        <v>14.28</v>
      </c>
      <c r="N88" s="135">
        <v>0</v>
      </c>
      <c r="O88" s="135">
        <v>0</v>
      </c>
      <c r="P88" s="135">
        <v>0</v>
      </c>
      <c r="Q88">
        <v>1.34</v>
      </c>
      <c r="R88">
        <v>0</v>
      </c>
      <c r="S88">
        <v>1.2</v>
      </c>
      <c r="T88">
        <v>18.73</v>
      </c>
      <c r="U88">
        <v>6.24</v>
      </c>
      <c r="V88">
        <v>6.24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4.0599999999999996</v>
      </c>
      <c r="AD88">
        <v>12.05</v>
      </c>
      <c r="AE88">
        <v>12.05</v>
      </c>
      <c r="AF88">
        <v>2.72</v>
      </c>
    </row>
    <row r="89" spans="1:32">
      <c r="A89" t="s">
        <v>131</v>
      </c>
      <c r="B89" s="75">
        <v>130.36000000000001</v>
      </c>
      <c r="C89" s="75">
        <v>77.08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57.85</v>
      </c>
      <c r="J89">
        <v>270.98</v>
      </c>
      <c r="K89">
        <v>100.93</v>
      </c>
      <c r="L89">
        <v>1.0900000000000001</v>
      </c>
      <c r="M89">
        <v>10</v>
      </c>
      <c r="N89" s="135">
        <v>0</v>
      </c>
      <c r="O89" s="135">
        <v>0</v>
      </c>
      <c r="P89" s="135">
        <v>0</v>
      </c>
      <c r="Q89">
        <v>1.34</v>
      </c>
      <c r="R89">
        <v>0</v>
      </c>
      <c r="S89">
        <v>1.2</v>
      </c>
      <c r="T89">
        <v>18.79</v>
      </c>
      <c r="U89">
        <v>6.26</v>
      </c>
      <c r="V89">
        <v>6.27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4.09</v>
      </c>
      <c r="AD89">
        <v>12.8</v>
      </c>
      <c r="AE89">
        <v>12.8</v>
      </c>
      <c r="AF89">
        <v>2.72</v>
      </c>
    </row>
    <row r="90" spans="1:32">
      <c r="A90" t="s">
        <v>132</v>
      </c>
      <c r="B90" s="75">
        <v>130.36000000000001</v>
      </c>
      <c r="C90" s="75">
        <v>77.08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57.85</v>
      </c>
      <c r="J90">
        <v>270.98</v>
      </c>
      <c r="K90">
        <v>100.93</v>
      </c>
      <c r="L90">
        <v>1.0900000000000001</v>
      </c>
      <c r="M90">
        <v>9.9499999999999993</v>
      </c>
      <c r="N90" s="135">
        <v>0</v>
      </c>
      <c r="O90" s="135">
        <v>0</v>
      </c>
      <c r="P90" s="135">
        <v>0</v>
      </c>
      <c r="Q90">
        <v>1.34</v>
      </c>
      <c r="R90">
        <v>0</v>
      </c>
      <c r="S90">
        <v>1.2</v>
      </c>
      <c r="T90">
        <v>18.93</v>
      </c>
      <c r="U90">
        <v>6.31</v>
      </c>
      <c r="V90">
        <v>6.31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4.26</v>
      </c>
      <c r="AD90">
        <v>13.36</v>
      </c>
      <c r="AE90">
        <v>13.36</v>
      </c>
      <c r="AF90">
        <v>2.72</v>
      </c>
    </row>
    <row r="91" spans="1:32">
      <c r="A91" t="s">
        <v>133</v>
      </c>
      <c r="B91" s="75">
        <v>130.36000000000001</v>
      </c>
      <c r="C91" s="75">
        <v>77.08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57.85</v>
      </c>
      <c r="J91">
        <v>270.98</v>
      </c>
      <c r="K91">
        <v>100.93</v>
      </c>
      <c r="L91">
        <v>1.0900000000000001</v>
      </c>
      <c r="M91">
        <v>9.75</v>
      </c>
      <c r="N91" s="135">
        <v>0</v>
      </c>
      <c r="O91" s="135">
        <v>0</v>
      </c>
      <c r="P91" s="135">
        <v>0</v>
      </c>
      <c r="Q91">
        <v>1.34</v>
      </c>
      <c r="R91">
        <v>0</v>
      </c>
      <c r="S91">
        <v>1.2</v>
      </c>
      <c r="T91">
        <v>18.89</v>
      </c>
      <c r="U91">
        <v>6.3</v>
      </c>
      <c r="V91">
        <v>6.29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4.26</v>
      </c>
      <c r="AD91">
        <v>14.19</v>
      </c>
      <c r="AE91">
        <v>14.19</v>
      </c>
      <c r="AF91">
        <v>2.72</v>
      </c>
    </row>
    <row r="92" spans="1:32">
      <c r="A92" t="s">
        <v>134</v>
      </c>
      <c r="B92" s="75">
        <v>130.36000000000001</v>
      </c>
      <c r="C92" s="75">
        <v>77.08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57.85</v>
      </c>
      <c r="J92">
        <v>270.98</v>
      </c>
      <c r="K92">
        <v>100.93</v>
      </c>
      <c r="L92">
        <v>1.0900000000000001</v>
      </c>
      <c r="M92">
        <v>9.68</v>
      </c>
      <c r="N92" s="135">
        <v>0</v>
      </c>
      <c r="O92" s="135">
        <v>0</v>
      </c>
      <c r="P92" s="135">
        <v>0</v>
      </c>
      <c r="Q92">
        <v>1.34</v>
      </c>
      <c r="R92">
        <v>0</v>
      </c>
      <c r="S92">
        <v>1.2</v>
      </c>
      <c r="T92">
        <v>18.82</v>
      </c>
      <c r="U92">
        <v>6.27</v>
      </c>
      <c r="V92">
        <v>6.27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4.2699999999999996</v>
      </c>
      <c r="AD92">
        <v>14.71</v>
      </c>
      <c r="AE92">
        <v>14.71</v>
      </c>
      <c r="AF92">
        <v>2.72</v>
      </c>
    </row>
    <row r="93" spans="1:32">
      <c r="A93" t="s">
        <v>135</v>
      </c>
      <c r="B93" s="75">
        <v>130.36000000000001</v>
      </c>
      <c r="C93" s="75">
        <v>77.08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57.85</v>
      </c>
      <c r="J93">
        <v>270.98</v>
      </c>
      <c r="K93">
        <v>100.93</v>
      </c>
      <c r="L93">
        <v>1.0900000000000001</v>
      </c>
      <c r="M93">
        <v>9.6999999999999993</v>
      </c>
      <c r="N93" s="135">
        <v>0</v>
      </c>
      <c r="O93" s="135">
        <v>0</v>
      </c>
      <c r="P93" s="135">
        <v>0</v>
      </c>
      <c r="Q93">
        <v>1.34</v>
      </c>
      <c r="R93">
        <v>0</v>
      </c>
      <c r="S93">
        <v>1.2</v>
      </c>
      <c r="T93">
        <v>19.309999999999999</v>
      </c>
      <c r="U93">
        <v>6.44</v>
      </c>
      <c r="V93">
        <v>6.43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4.2699999999999996</v>
      </c>
      <c r="AD93">
        <v>15.1</v>
      </c>
      <c r="AE93">
        <v>15.1</v>
      </c>
      <c r="AF93">
        <v>2.72</v>
      </c>
    </row>
    <row r="94" spans="1:32">
      <c r="A94" t="s">
        <v>136</v>
      </c>
      <c r="B94" s="75">
        <v>130.36000000000001</v>
      </c>
      <c r="C94" s="75">
        <v>77.08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57.85</v>
      </c>
      <c r="J94">
        <v>270.98</v>
      </c>
      <c r="K94">
        <v>100.93</v>
      </c>
      <c r="L94">
        <v>1.0900000000000001</v>
      </c>
      <c r="M94">
        <v>10</v>
      </c>
      <c r="N94" s="135">
        <v>0</v>
      </c>
      <c r="O94" s="135">
        <v>0</v>
      </c>
      <c r="P94" s="135">
        <v>0</v>
      </c>
      <c r="Q94">
        <v>1.34</v>
      </c>
      <c r="R94">
        <v>0</v>
      </c>
      <c r="S94">
        <v>1.2</v>
      </c>
      <c r="T94">
        <v>19.670000000000002</v>
      </c>
      <c r="U94">
        <v>6.56</v>
      </c>
      <c r="V94">
        <v>6.55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4.3099999999999996</v>
      </c>
      <c r="AD94">
        <v>15.38</v>
      </c>
      <c r="AE94">
        <v>15.38</v>
      </c>
      <c r="AF94">
        <v>2.72</v>
      </c>
    </row>
    <row r="95" spans="1:32">
      <c r="A95" t="s">
        <v>137</v>
      </c>
      <c r="B95" s="75">
        <v>130.36000000000001</v>
      </c>
      <c r="C95" s="75">
        <v>77.08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57.85</v>
      </c>
      <c r="J95">
        <v>270.98</v>
      </c>
      <c r="K95">
        <v>100.93</v>
      </c>
      <c r="L95">
        <v>1.0900000000000001</v>
      </c>
      <c r="M95">
        <v>10.25</v>
      </c>
      <c r="N95" s="135">
        <v>0</v>
      </c>
      <c r="O95" s="135">
        <v>0</v>
      </c>
      <c r="P95" s="135">
        <v>0</v>
      </c>
      <c r="Q95">
        <v>1.3</v>
      </c>
      <c r="R95">
        <v>0</v>
      </c>
      <c r="S95">
        <v>1.2</v>
      </c>
      <c r="T95">
        <v>20.07</v>
      </c>
      <c r="U95">
        <v>6.69</v>
      </c>
      <c r="V95">
        <v>6.68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4.32</v>
      </c>
      <c r="AD95">
        <v>13.41</v>
      </c>
      <c r="AE95">
        <v>13.41</v>
      </c>
      <c r="AF95">
        <v>2.72</v>
      </c>
    </row>
    <row r="96" spans="1:32">
      <c r="A96" t="s">
        <v>138</v>
      </c>
      <c r="B96" s="75">
        <v>130.36000000000001</v>
      </c>
      <c r="C96" s="75">
        <v>77.08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57.85</v>
      </c>
      <c r="J96">
        <v>270.98</v>
      </c>
      <c r="K96">
        <v>100.93</v>
      </c>
      <c r="L96">
        <v>1.0900000000000001</v>
      </c>
      <c r="M96">
        <v>10.23</v>
      </c>
      <c r="N96" s="135">
        <v>0</v>
      </c>
      <c r="O96" s="135">
        <v>0</v>
      </c>
      <c r="P96" s="135">
        <v>0</v>
      </c>
      <c r="Q96">
        <v>1.3</v>
      </c>
      <c r="R96">
        <v>0</v>
      </c>
      <c r="S96">
        <v>1.2</v>
      </c>
      <c r="T96">
        <v>21.38</v>
      </c>
      <c r="U96">
        <v>7.13</v>
      </c>
      <c r="V96">
        <v>7.12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4.42</v>
      </c>
      <c r="AD96">
        <v>13.38</v>
      </c>
      <c r="AE96">
        <v>13.38</v>
      </c>
      <c r="AF96">
        <v>2.72</v>
      </c>
    </row>
    <row r="97" spans="1:36">
      <c r="A97" t="s">
        <v>139</v>
      </c>
      <c r="B97" s="75">
        <v>130.36000000000001</v>
      </c>
      <c r="C97" s="75">
        <v>77.08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57.85</v>
      </c>
      <c r="J97">
        <v>270.98</v>
      </c>
      <c r="K97">
        <v>100.93</v>
      </c>
      <c r="L97">
        <v>1.0900000000000001</v>
      </c>
      <c r="M97">
        <v>9.92</v>
      </c>
      <c r="N97" s="135">
        <v>0</v>
      </c>
      <c r="O97" s="135">
        <v>0</v>
      </c>
      <c r="P97" s="135">
        <v>0</v>
      </c>
      <c r="Q97">
        <v>1.3</v>
      </c>
      <c r="R97">
        <v>0</v>
      </c>
      <c r="S97">
        <v>1.2</v>
      </c>
      <c r="T97">
        <v>21.81</v>
      </c>
      <c r="U97">
        <v>7.27</v>
      </c>
      <c r="V97">
        <v>7.27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4.45</v>
      </c>
      <c r="AD97">
        <v>13.45</v>
      </c>
      <c r="AE97">
        <v>13.45</v>
      </c>
      <c r="AF97">
        <v>2.72</v>
      </c>
    </row>
    <row r="98" spans="1:36">
      <c r="A98" t="s">
        <v>140</v>
      </c>
      <c r="B98" s="75">
        <v>130.36000000000001</v>
      </c>
      <c r="C98" s="75">
        <v>77.08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57.85</v>
      </c>
      <c r="J98">
        <v>270.98</v>
      </c>
      <c r="K98">
        <v>100.93</v>
      </c>
      <c r="L98">
        <v>1.0900000000000001</v>
      </c>
      <c r="M98">
        <v>9.4</v>
      </c>
      <c r="N98" s="135">
        <v>0</v>
      </c>
      <c r="O98" s="135">
        <v>0</v>
      </c>
      <c r="P98" s="135">
        <v>0</v>
      </c>
      <c r="Q98">
        <v>1.3</v>
      </c>
      <c r="R98">
        <v>0</v>
      </c>
      <c r="S98">
        <v>1.2</v>
      </c>
      <c r="T98">
        <v>22.17</v>
      </c>
      <c r="U98">
        <v>7.39</v>
      </c>
      <c r="V98">
        <v>7.39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4.49</v>
      </c>
      <c r="AD98">
        <v>13.38</v>
      </c>
      <c r="AE98">
        <v>13.38</v>
      </c>
      <c r="AF98">
        <v>2.72</v>
      </c>
    </row>
    <row r="99" spans="1:36">
      <c r="A99" t="s">
        <v>141</v>
      </c>
      <c r="B99" s="75">
        <f>SUM(B3:B98)/4000</f>
        <v>3.094185000000004</v>
      </c>
      <c r="C99" s="75">
        <f t="shared" ref="C99:L99" si="2">SUM(C3:C98)/4000</f>
        <v>1.8274649999999986</v>
      </c>
      <c r="D99" s="135">
        <f t="shared" ref="D99" si="3">SUM(D3:D98)/4000</f>
        <v>0.86578000000000066</v>
      </c>
      <c r="E99" s="75"/>
      <c r="F99" s="78">
        <f t="shared" si="2"/>
        <v>0.11796000000000001</v>
      </c>
      <c r="G99" s="78">
        <f t="shared" si="2"/>
        <v>0.11796000000000001</v>
      </c>
      <c r="H99" s="78">
        <f t="shared" si="2"/>
        <v>0.12091000000000005</v>
      </c>
      <c r="I99">
        <f t="shared" si="2"/>
        <v>1.266320000000001</v>
      </c>
      <c r="J99">
        <f t="shared" si="2"/>
        <v>6.5035199999999911</v>
      </c>
      <c r="K99">
        <f t="shared" si="2"/>
        <v>2.4223200000000031</v>
      </c>
      <c r="L99">
        <f t="shared" si="2"/>
        <v>2.6460000000000011E-2</v>
      </c>
      <c r="M99">
        <f t="shared" ref="M99:AB99" si="4">SUM(M3:M98)/4000</f>
        <v>0.39072000000000007</v>
      </c>
      <c r="N99" s="135">
        <f t="shared" si="4"/>
        <v>0.31034499999999993</v>
      </c>
      <c r="O99" s="135">
        <f t="shared" si="4"/>
        <v>0.28488749999999979</v>
      </c>
      <c r="P99" s="135">
        <f t="shared" si="4"/>
        <v>0.27054749999999989</v>
      </c>
      <c r="Q99">
        <f t="shared" si="4"/>
        <v>3.0999999999999972E-2</v>
      </c>
      <c r="R99">
        <f t="shared" si="4"/>
        <v>0.98967250000000029</v>
      </c>
      <c r="S99">
        <f t="shared" si="4"/>
        <v>2.947000000000001E-2</v>
      </c>
      <c r="T99">
        <f t="shared" si="4"/>
        <v>0.42514000000000002</v>
      </c>
      <c r="U99">
        <f t="shared" si="4"/>
        <v>0.14172250000000003</v>
      </c>
      <c r="V99">
        <f t="shared" si="4"/>
        <v>0.14168249999999996</v>
      </c>
      <c r="W99">
        <f t="shared" si="4"/>
        <v>1.9170799999999999</v>
      </c>
      <c r="X99">
        <f t="shared" si="4"/>
        <v>0.38340750000000001</v>
      </c>
      <c r="Y99">
        <f t="shared" si="4"/>
        <v>0.73402249999999991</v>
      </c>
      <c r="Z99">
        <f t="shared" si="4"/>
        <v>0.39122249999999992</v>
      </c>
      <c r="AA99">
        <f t="shared" si="4"/>
        <v>0.77043500000000031</v>
      </c>
      <c r="AB99">
        <f t="shared" si="4"/>
        <v>0.38506499999999994</v>
      </c>
      <c r="AC99">
        <f t="shared" ref="AC99:AJ99" si="5">SUM(AC3:AC98)/4000</f>
        <v>7.9959999999999976E-2</v>
      </c>
      <c r="AD99">
        <f t="shared" si="5"/>
        <v>0.31944499999999992</v>
      </c>
      <c r="AE99">
        <f t="shared" si="5"/>
        <v>0.31944499999999992</v>
      </c>
      <c r="AF99">
        <f t="shared" si="5"/>
        <v>6.5279999999999991E-2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44990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155</v>
      </c>
      <c r="C3" s="144">
        <f>'IDT-1 Calculation'!DG3</f>
        <v>-65.620999999999995</v>
      </c>
      <c r="D3" s="144">
        <f>'IDT-1 Calculation'!DH3</f>
        <v>0</v>
      </c>
      <c r="E3" s="144">
        <f>'IDT-1 Calculation'!DI3</f>
        <v>0</v>
      </c>
      <c r="F3" s="144">
        <f>'IDT-1 Calculation'!DJ3</f>
        <v>-89.379000000000005</v>
      </c>
      <c r="G3" s="145">
        <f>SUM(B3:F3)</f>
        <v>0</v>
      </c>
    </row>
    <row r="4" spans="1:7">
      <c r="A4" s="140" t="s">
        <v>46</v>
      </c>
      <c r="B4" s="136">
        <f>'IDT-1 Calculation'!DF4</f>
        <v>136</v>
      </c>
      <c r="C4" s="136">
        <f>'IDT-1 Calculation'!DG4</f>
        <v>-57.576999999999998</v>
      </c>
      <c r="D4" s="136">
        <f>'IDT-1 Calculation'!DH4</f>
        <v>0</v>
      </c>
      <c r="E4" s="136">
        <f>'IDT-1 Calculation'!DI4</f>
        <v>0</v>
      </c>
      <c r="F4" s="136">
        <f>'IDT-1 Calculation'!DJ4</f>
        <v>-78.423000000000002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120</v>
      </c>
      <c r="C5" s="136">
        <f>'IDT-1 Calculation'!DG5</f>
        <v>-50.804000000000002</v>
      </c>
      <c r="D5" s="136">
        <f>'IDT-1 Calculation'!DH5</f>
        <v>0</v>
      </c>
      <c r="E5" s="136">
        <f>'IDT-1 Calculation'!DI5</f>
        <v>0</v>
      </c>
      <c r="F5" s="136">
        <f>'IDT-1 Calculation'!DJ5</f>
        <v>-69.195999999999998</v>
      </c>
      <c r="G5" s="141">
        <f t="shared" si="0"/>
        <v>0</v>
      </c>
    </row>
    <row r="6" spans="1:7">
      <c r="A6" s="140" t="s">
        <v>48</v>
      </c>
      <c r="B6" s="136">
        <f>'IDT-1 Calculation'!DF6</f>
        <v>112</v>
      </c>
      <c r="C6" s="136">
        <f>'IDT-1 Calculation'!DG6</f>
        <v>-47.417000000000002</v>
      </c>
      <c r="D6" s="136">
        <f>'IDT-1 Calculation'!DH6</f>
        <v>0</v>
      </c>
      <c r="E6" s="136">
        <f>'IDT-1 Calculation'!DI6</f>
        <v>0</v>
      </c>
      <c r="F6" s="136">
        <f>'IDT-1 Calculation'!DJ6</f>
        <v>-64.582999999999998</v>
      </c>
      <c r="G6" s="141">
        <f t="shared" si="0"/>
        <v>0</v>
      </c>
    </row>
    <row r="7" spans="1:7">
      <c r="A7" s="140" t="s">
        <v>49</v>
      </c>
      <c r="B7" s="136">
        <f>'IDT-1 Calculation'!DF7</f>
        <v>102</v>
      </c>
      <c r="C7" s="136">
        <f>'IDT-1 Calculation'!DG7</f>
        <v>-43.183</v>
      </c>
      <c r="D7" s="136">
        <f>'IDT-1 Calculation'!DH7</f>
        <v>0</v>
      </c>
      <c r="E7" s="136">
        <f>'IDT-1 Calculation'!DI7</f>
        <v>0</v>
      </c>
      <c r="F7" s="136">
        <f>'IDT-1 Calculation'!DJ7</f>
        <v>-58.817</v>
      </c>
      <c r="G7" s="141">
        <f t="shared" si="0"/>
        <v>0</v>
      </c>
    </row>
    <row r="8" spans="1:7">
      <c r="A8" s="140" t="s">
        <v>50</v>
      </c>
      <c r="B8" s="136">
        <f>'IDT-1 Calculation'!DF8</f>
        <v>98</v>
      </c>
      <c r="C8" s="136">
        <f>'IDT-1 Calculation'!DG8</f>
        <v>-41.49</v>
      </c>
      <c r="D8" s="136">
        <f>'IDT-1 Calculation'!DH8</f>
        <v>0</v>
      </c>
      <c r="E8" s="136">
        <f>'IDT-1 Calculation'!DI8</f>
        <v>0</v>
      </c>
      <c r="F8" s="136">
        <f>'IDT-1 Calculation'!DJ8</f>
        <v>-56.51</v>
      </c>
      <c r="G8" s="141">
        <f t="shared" si="0"/>
        <v>0</v>
      </c>
    </row>
    <row r="9" spans="1:7">
      <c r="A9" s="140" t="s">
        <v>51</v>
      </c>
      <c r="B9" s="136">
        <f>'IDT-1 Calculation'!DF9</f>
        <v>90</v>
      </c>
      <c r="C9" s="136">
        <f>'IDT-1 Calculation'!DG9</f>
        <v>-38.103000000000002</v>
      </c>
      <c r="D9" s="136">
        <f>'IDT-1 Calculation'!DH9</f>
        <v>0</v>
      </c>
      <c r="E9" s="136">
        <f>'IDT-1 Calculation'!DI9</f>
        <v>0</v>
      </c>
      <c r="F9" s="136">
        <f>'IDT-1 Calculation'!DJ9</f>
        <v>-51.896999999999998</v>
      </c>
      <c r="G9" s="141">
        <f t="shared" si="0"/>
        <v>0</v>
      </c>
    </row>
    <row r="10" spans="1:7">
      <c r="A10" s="140" t="s">
        <v>52</v>
      </c>
      <c r="B10" s="136">
        <f>'IDT-1 Calculation'!DF10</f>
        <v>83</v>
      </c>
      <c r="C10" s="136">
        <f>'IDT-1 Calculation'!DG10</f>
        <v>-35.139000000000003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-47.860999999999997</v>
      </c>
      <c r="G10" s="141">
        <f t="shared" si="0"/>
        <v>0</v>
      </c>
    </row>
    <row r="11" spans="1:7">
      <c r="A11" s="140" t="s">
        <v>53</v>
      </c>
      <c r="B11" s="136">
        <f>'IDT-1 Calculation'!DF11</f>
        <v>70</v>
      </c>
      <c r="C11" s="136">
        <f>'IDT-1 Calculation'!DG11</f>
        <v>-29.635000000000002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-40.365000000000002</v>
      </c>
      <c r="G11" s="141">
        <f t="shared" si="0"/>
        <v>0</v>
      </c>
    </row>
    <row r="12" spans="1:7">
      <c r="A12" s="140" t="s">
        <v>54</v>
      </c>
      <c r="B12" s="136">
        <f>'IDT-1 Calculation'!DF12</f>
        <v>67</v>
      </c>
      <c r="C12" s="136">
        <f>'IDT-1 Calculation'!DG12</f>
        <v>-28.364999999999998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-38.634999999999998</v>
      </c>
      <c r="G12" s="141">
        <f t="shared" si="0"/>
        <v>0</v>
      </c>
    </row>
    <row r="13" spans="1:7">
      <c r="A13" s="140" t="s">
        <v>55</v>
      </c>
      <c r="B13" s="136">
        <f>'IDT-1 Calculation'!DF13</f>
        <v>66</v>
      </c>
      <c r="C13" s="136">
        <f>'IDT-1 Calculation'!DG13</f>
        <v>-27.942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-38.058</v>
      </c>
      <c r="G13" s="141">
        <f t="shared" si="0"/>
        <v>0</v>
      </c>
    </row>
    <row r="14" spans="1:7">
      <c r="A14" s="140" t="s">
        <v>56</v>
      </c>
      <c r="B14" s="136">
        <f>'IDT-1 Calculation'!DF14</f>
        <v>67</v>
      </c>
      <c r="C14" s="136">
        <f>'IDT-1 Calculation'!DG14</f>
        <v>-28.364999999999998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-38.634999999999998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14</v>
      </c>
      <c r="C20" s="136">
        <f>'IDT-1 Calculation'!DG20</f>
        <v>-5.9269999999999996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-8.0730000000000004</v>
      </c>
      <c r="G20" s="141">
        <f t="shared" si="0"/>
        <v>0</v>
      </c>
    </row>
    <row r="21" spans="1:7">
      <c r="A21" s="140" t="s">
        <v>63</v>
      </c>
      <c r="B21" s="136">
        <f>'IDT-1 Calculation'!DF21</f>
        <v>34</v>
      </c>
      <c r="C21" s="136">
        <f>'IDT-1 Calculation'!DG21</f>
        <v>-14.394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-19.606000000000002</v>
      </c>
      <c r="G21" s="141">
        <f t="shared" si="0"/>
        <v>0</v>
      </c>
    </row>
    <row r="22" spans="1:7">
      <c r="A22" s="140" t="s">
        <v>64</v>
      </c>
      <c r="B22" s="136">
        <f>'IDT-1 Calculation'!DF22</f>
        <v>56</v>
      </c>
      <c r="C22" s="136">
        <f>'IDT-1 Calculation'!DG22</f>
        <v>-23.707999999999998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-32.292000000000002</v>
      </c>
      <c r="G22" s="141">
        <f t="shared" si="0"/>
        <v>0</v>
      </c>
    </row>
    <row r="23" spans="1:7">
      <c r="A23" s="140" t="s">
        <v>65</v>
      </c>
      <c r="B23" s="136">
        <f>'IDT-1 Calculation'!DF23</f>
        <v>79</v>
      </c>
      <c r="C23" s="136">
        <f>'IDT-1 Calculation'!DG23</f>
        <v>-33.445999999999998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-45.554000000000002</v>
      </c>
      <c r="G23" s="141">
        <f t="shared" si="0"/>
        <v>0</v>
      </c>
    </row>
    <row r="24" spans="1:7">
      <c r="A24" s="140" t="s">
        <v>66</v>
      </c>
      <c r="B24" s="136">
        <f>'IDT-1 Calculation'!DF24</f>
        <v>92</v>
      </c>
      <c r="C24" s="136">
        <f>'IDT-1 Calculation'!DG24</f>
        <v>-38.948999999999998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-53.051000000000002</v>
      </c>
      <c r="G24" s="141">
        <f t="shared" si="0"/>
        <v>0</v>
      </c>
    </row>
    <row r="25" spans="1:7">
      <c r="A25" s="140" t="s">
        <v>67</v>
      </c>
      <c r="B25" s="136">
        <f>'IDT-1 Calculation'!DF25</f>
        <v>107</v>
      </c>
      <c r="C25" s="136">
        <f>'IDT-1 Calculation'!DG25</f>
        <v>-45.3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-61.7</v>
      </c>
      <c r="G25" s="141">
        <f t="shared" si="0"/>
        <v>0</v>
      </c>
    </row>
    <row r="26" spans="1:7">
      <c r="A26" s="140" t="s">
        <v>68</v>
      </c>
      <c r="B26" s="136">
        <f>'IDT-1 Calculation'!DF26</f>
        <v>114</v>
      </c>
      <c r="C26" s="136">
        <f>'IDT-1 Calculation'!DG26</f>
        <v>-48.262999999999998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-65.736999999999995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153</v>
      </c>
      <c r="C27" s="136">
        <f>'IDT-1 Calculation'!DG27</f>
        <v>-30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-123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126</v>
      </c>
      <c r="C28" s="136">
        <f>'IDT-1 Calculation'!DG28</f>
        <v>-20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-106</v>
      </c>
      <c r="G28" s="141">
        <f t="shared" si="0"/>
        <v>0</v>
      </c>
    </row>
    <row r="29" spans="1:7">
      <c r="A29" s="140" t="s">
        <v>71</v>
      </c>
      <c r="B29" s="136">
        <f>'IDT-1 Calculation'!DF29</f>
        <v>24</v>
      </c>
      <c r="C29" s="136">
        <f>'IDT-1 Calculation'!DG29</f>
        <v>-10.161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-13.839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19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-19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19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-19</v>
      </c>
      <c r="G33" s="141">
        <f t="shared" si="0"/>
        <v>0</v>
      </c>
    </row>
    <row r="34" spans="1:7">
      <c r="A34" s="140" t="s">
        <v>76</v>
      </c>
      <c r="B34" s="136">
        <f>'IDT-1 Calculation'!DF34</f>
        <v>31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-31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118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-118</v>
      </c>
      <c r="G35" s="141">
        <f t="shared" si="0"/>
        <v>0</v>
      </c>
    </row>
    <row r="36" spans="1:7">
      <c r="A36" s="140" t="s">
        <v>78</v>
      </c>
      <c r="B36" s="136">
        <f>'IDT-1 Calculation'!DF36</f>
        <v>172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-172</v>
      </c>
      <c r="G36" s="141">
        <f t="shared" si="0"/>
        <v>0</v>
      </c>
    </row>
    <row r="37" spans="1:7">
      <c r="A37" s="140" t="s">
        <v>79</v>
      </c>
      <c r="B37" s="136">
        <f>'IDT-1 Calculation'!DF37</f>
        <v>267.005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-267.005</v>
      </c>
      <c r="G37" s="141">
        <f t="shared" si="0"/>
        <v>0</v>
      </c>
    </row>
    <row r="38" spans="1:7">
      <c r="A38" s="140" t="s">
        <v>80</v>
      </c>
      <c r="B38" s="136">
        <f>'IDT-1 Calculation'!DF38</f>
        <v>266.74700000000001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-266.74700000000001</v>
      </c>
      <c r="G38" s="141">
        <f t="shared" si="0"/>
        <v>0</v>
      </c>
    </row>
    <row r="39" spans="1:7">
      <c r="A39" s="140" t="s">
        <v>81</v>
      </c>
      <c r="B39" s="136">
        <f>'IDT-1 Calculation'!DF39</f>
        <v>263.81599999999997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-263.81599999999997</v>
      </c>
      <c r="G39" s="141">
        <f t="shared" si="0"/>
        <v>0</v>
      </c>
    </row>
    <row r="40" spans="1:7">
      <c r="A40" s="140" t="s">
        <v>82</v>
      </c>
      <c r="B40" s="136">
        <f>'IDT-1 Calculation'!DF40</f>
        <v>229.67699999999999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-229.67699999999999</v>
      </c>
      <c r="G40" s="141">
        <f t="shared" si="0"/>
        <v>0</v>
      </c>
    </row>
    <row r="41" spans="1:7">
      <c r="A41" s="140" t="s">
        <v>83</v>
      </c>
      <c r="B41" s="136">
        <f>'IDT-1 Calculation'!DF41</f>
        <v>189.185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-189.185</v>
      </c>
      <c r="G41" s="141">
        <f t="shared" si="0"/>
        <v>0</v>
      </c>
    </row>
    <row r="42" spans="1:7">
      <c r="A42" s="140" t="s">
        <v>84</v>
      </c>
      <c r="B42" s="136">
        <f>'IDT-1 Calculation'!DF42</f>
        <v>177.18600000000001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-177.18600000000001</v>
      </c>
      <c r="G42" s="141">
        <f t="shared" si="0"/>
        <v>0</v>
      </c>
    </row>
    <row r="43" spans="1:7">
      <c r="A43" s="140" t="s">
        <v>85</v>
      </c>
      <c r="B43" s="136">
        <f>'IDT-1 Calculation'!DF43</f>
        <v>165.483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-165.483</v>
      </c>
      <c r="G43" s="141">
        <f t="shared" si="0"/>
        <v>0</v>
      </c>
    </row>
    <row r="44" spans="1:7">
      <c r="A44" s="140" t="s">
        <v>86</v>
      </c>
      <c r="B44" s="136">
        <f>'IDT-1 Calculation'!DF44</f>
        <v>159.93299999999999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-159.93299999999999</v>
      </c>
      <c r="G44" s="141">
        <f t="shared" si="0"/>
        <v>0</v>
      </c>
    </row>
    <row r="45" spans="1:7">
      <c r="A45" s="140" t="s">
        <v>87</v>
      </c>
      <c r="B45" s="136">
        <f>'IDT-1 Calculation'!DF45</f>
        <v>160.68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-160.68</v>
      </c>
      <c r="G45" s="141">
        <f t="shared" si="0"/>
        <v>0</v>
      </c>
    </row>
    <row r="46" spans="1:7">
      <c r="A46" s="140" t="s">
        <v>88</v>
      </c>
      <c r="B46" s="136">
        <f>'IDT-1 Calculation'!DF46</f>
        <v>156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-156</v>
      </c>
      <c r="G46" s="141">
        <f t="shared" si="0"/>
        <v>0</v>
      </c>
    </row>
    <row r="47" spans="1:7">
      <c r="A47" s="140" t="s">
        <v>89</v>
      </c>
      <c r="B47" s="136">
        <f>'IDT-1 Calculation'!DF47</f>
        <v>122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-122</v>
      </c>
      <c r="G47" s="141">
        <f t="shared" si="0"/>
        <v>0</v>
      </c>
    </row>
    <row r="48" spans="1:7">
      <c r="A48" s="140" t="s">
        <v>90</v>
      </c>
      <c r="B48" s="136">
        <f>'IDT-1 Calculation'!DF48</f>
        <v>95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-95</v>
      </c>
      <c r="G48" s="141">
        <f t="shared" si="0"/>
        <v>0</v>
      </c>
    </row>
    <row r="49" spans="1:7">
      <c r="A49" s="140" t="s">
        <v>91</v>
      </c>
      <c r="B49" s="136">
        <f>'IDT-1 Calculation'!DF49</f>
        <v>79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-79</v>
      </c>
      <c r="G49" s="141">
        <f t="shared" si="0"/>
        <v>0</v>
      </c>
    </row>
    <row r="50" spans="1:7">
      <c r="A50" s="140" t="s">
        <v>92</v>
      </c>
      <c r="B50" s="136">
        <f>'IDT-1 Calculation'!DF50</f>
        <v>51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-51</v>
      </c>
      <c r="G50" s="141">
        <f t="shared" si="0"/>
        <v>0</v>
      </c>
    </row>
    <row r="51" spans="1:7">
      <c r="A51" s="140" t="s">
        <v>93</v>
      </c>
      <c r="B51" s="136">
        <f>'IDT-1 Calculation'!DF51</f>
        <v>166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-166</v>
      </c>
      <c r="G51" s="141">
        <f t="shared" si="0"/>
        <v>0</v>
      </c>
    </row>
    <row r="52" spans="1:7">
      <c r="A52" s="140" t="s">
        <v>94</v>
      </c>
      <c r="B52" s="136">
        <f>'IDT-1 Calculation'!DF52</f>
        <v>154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-154</v>
      </c>
      <c r="G52" s="141">
        <f t="shared" si="0"/>
        <v>0</v>
      </c>
    </row>
    <row r="53" spans="1:7">
      <c r="A53" s="140" t="s">
        <v>95</v>
      </c>
      <c r="B53" s="136">
        <f>'IDT-1 Calculation'!DF53</f>
        <v>12.837999999999999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-12.837999999999999</v>
      </c>
      <c r="G53" s="141">
        <f t="shared" si="0"/>
        <v>0</v>
      </c>
    </row>
    <row r="54" spans="1:7">
      <c r="A54" s="140" t="s">
        <v>96</v>
      </c>
      <c r="B54" s="136">
        <f>'IDT-1 Calculation'!DF54</f>
        <v>44.628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-44.628</v>
      </c>
      <c r="G54" s="141">
        <f t="shared" si="0"/>
        <v>0</v>
      </c>
    </row>
    <row r="55" spans="1:7">
      <c r="A55" s="140" t="s">
        <v>97</v>
      </c>
      <c r="B55" s="136">
        <f>'IDT-1 Calculation'!DF55</f>
        <v>44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-44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20</v>
      </c>
      <c r="C59" s="136">
        <f>'IDT-1 Calculation'!DG59</f>
        <v>-5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-15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26</v>
      </c>
      <c r="C60" s="136">
        <f>'IDT-1 Calculation'!DG60</f>
        <v>-11.007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-14.993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37</v>
      </c>
      <c r="C61" s="136">
        <f>'IDT-1 Calculation'!DG61</f>
        <v>-15.664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-21.335999999999999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45</v>
      </c>
      <c r="C62" s="136">
        <f>'IDT-1 Calculation'!DG62</f>
        <v>-19.050999999999998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-25.949000000000002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55</v>
      </c>
      <c r="C63" s="136">
        <f>'IDT-1 Calculation'!DG63</f>
        <v>-23.285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-31.715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76</v>
      </c>
      <c r="C64" s="136">
        <f>'IDT-1 Calculation'!DG64</f>
        <v>-25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-51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111</v>
      </c>
      <c r="C65" s="136">
        <f>'IDT-1 Calculation'!DG65</f>
        <v>-15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-96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143</v>
      </c>
      <c r="C66" s="136">
        <f>'IDT-1 Calculation'!DG66</f>
        <v>-5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-138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53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-53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107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-107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147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-147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190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-190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173.03100000000001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-173.03100000000001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169.87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-169.87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159.31200000000001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-159.31200000000001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151.73400000000001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-151.73400000000001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148.20500000000001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-148.20500000000001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155.92599999999999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-155.92599999999999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65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-65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16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-16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83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-83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158.959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-158.959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167.59100000000001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-167.59100000000001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191.529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-191.529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209.71299999999999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-209.71299999999999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230.22800000000001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-230.22800000000001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256.36500000000001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-256.36500000000001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269.185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-269.185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274.815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-274.815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256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-256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255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-255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232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-232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202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-202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176</v>
      </c>
      <c r="C94" s="136">
        <f>'IDT-1 Calculation'!DG94</f>
        <v>-5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-171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225</v>
      </c>
      <c r="C95" s="136">
        <f>'IDT-1 Calculation'!DG95</f>
        <v>-10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-215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198</v>
      </c>
      <c r="C96" s="136">
        <f>'IDT-1 Calculation'!DG96</f>
        <v>-20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-178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182</v>
      </c>
      <c r="C97" s="136">
        <f>'IDT-1 Calculation'!DG97</f>
        <v>-25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-157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155</v>
      </c>
      <c r="C98" s="149">
        <f>'IDT-1 Calculation'!DG98</f>
        <v>-35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-120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2.7249102499999998</v>
      </c>
      <c r="C99" s="152">
        <f>SUM(C3:C98)/4000</f>
        <v>-0.24444899999999997</v>
      </c>
      <c r="D99" s="152">
        <f>SUM(D3:D98)/4000</f>
        <v>0</v>
      </c>
      <c r="E99" s="152">
        <f>SUM(E3:E98)/4000</f>
        <v>0</v>
      </c>
      <c r="F99" s="152">
        <f>SUM(F3:F98)/4000</f>
        <v>-2.4804612500000003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44990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256.98298172104609</v>
      </c>
      <c r="L3">
        <v>6.3243166981575412</v>
      </c>
      <c r="M3">
        <v>63.117490233866775</v>
      </c>
      <c r="N3">
        <v>51.512225458161055</v>
      </c>
      <c r="O3">
        <v>36.35107717098073</v>
      </c>
      <c r="P3">
        <v>19.128070251301644</v>
      </c>
      <c r="Q3">
        <v>8.4185868615877588</v>
      </c>
      <c r="R3">
        <v>18.435987945044253</v>
      </c>
      <c r="S3">
        <v>11.50147064652638</v>
      </c>
      <c r="T3">
        <v>0</v>
      </c>
      <c r="U3">
        <v>52.045101394735831</v>
      </c>
      <c r="V3">
        <v>9.1495337620024539</v>
      </c>
      <c r="W3">
        <v>15.36174103160794</v>
      </c>
      <c r="X3">
        <v>65.143574539658374</v>
      </c>
      <c r="Y3">
        <v>0</v>
      </c>
      <c r="Z3">
        <v>2.8943500012523482</v>
      </c>
      <c r="AA3">
        <v>0</v>
      </c>
      <c r="AB3">
        <v>0</v>
      </c>
      <c r="AC3">
        <v>0</v>
      </c>
      <c r="AD3">
        <v>0</v>
      </c>
      <c r="AE3">
        <v>0</v>
      </c>
      <c r="AF3">
        <v>5.686335168127739</v>
      </c>
      <c r="AG3">
        <v>28.808558299833024</v>
      </c>
      <c r="AH3">
        <v>0</v>
      </c>
      <c r="AI3">
        <v>0</v>
      </c>
      <c r="AJ3">
        <v>0</v>
      </c>
      <c r="AK3">
        <v>11.458113729284072</v>
      </c>
      <c r="AL3">
        <v>0</v>
      </c>
      <c r="AM3">
        <v>2.3204369672302234</v>
      </c>
      <c r="AN3">
        <v>0</v>
      </c>
      <c r="AO3">
        <v>0</v>
      </c>
      <c r="AP3">
        <v>0</v>
      </c>
      <c r="AQ3">
        <v>0</v>
      </c>
      <c r="AR3">
        <v>23.159040751408892</v>
      </c>
      <c r="AS3">
        <v>14.436137770820288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29.353428450830016</v>
      </c>
      <c r="BB3">
        <f>SUM(B3:AZ3)-BA3</f>
        <v>672.88170195180317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256.98298172104609</v>
      </c>
      <c r="L4">
        <v>6.3243166981575412</v>
      </c>
      <c r="M4">
        <v>63.117490233866775</v>
      </c>
      <c r="N4">
        <v>51.512225458161055</v>
      </c>
      <c r="O4">
        <v>36.35107717098073</v>
      </c>
      <c r="P4">
        <v>19.128070251301644</v>
      </c>
      <c r="Q4">
        <v>9.5422604077540427</v>
      </c>
      <c r="R4">
        <v>18.435987945044253</v>
      </c>
      <c r="S4">
        <v>11.501636530855643</v>
      </c>
      <c r="T4">
        <v>0</v>
      </c>
      <c r="U4">
        <v>52.045101394735831</v>
      </c>
      <c r="V4">
        <v>9.1495337620024539</v>
      </c>
      <c r="W4">
        <v>15.36174103160794</v>
      </c>
      <c r="X4">
        <v>65.143574539658374</v>
      </c>
      <c r="Y4">
        <v>0</v>
      </c>
      <c r="Z4">
        <v>2.8943500012523482</v>
      </c>
      <c r="AA4">
        <v>0</v>
      </c>
      <c r="AB4">
        <v>0</v>
      </c>
      <c r="AC4">
        <v>0</v>
      </c>
      <c r="AD4">
        <v>0</v>
      </c>
      <c r="AE4">
        <v>0</v>
      </c>
      <c r="AF4">
        <v>5.686335168127739</v>
      </c>
      <c r="AG4">
        <v>28.808558299833024</v>
      </c>
      <c r="AH4">
        <v>0</v>
      </c>
      <c r="AI4">
        <v>0</v>
      </c>
      <c r="AJ4">
        <v>0</v>
      </c>
      <c r="AK4">
        <v>11.458113729284072</v>
      </c>
      <c r="AL4">
        <v>0</v>
      </c>
      <c r="AM4">
        <v>2.3204369672302234</v>
      </c>
      <c r="AN4">
        <v>0</v>
      </c>
      <c r="AO4">
        <v>0</v>
      </c>
      <c r="AP4">
        <v>0</v>
      </c>
      <c r="AQ4">
        <v>0</v>
      </c>
      <c r="AR4">
        <v>23.159040751408892</v>
      </c>
      <c r="AS4">
        <v>14.436137770820288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29.400404939024725</v>
      </c>
      <c r="BB4">
        <f t="shared" ref="BB4:BB67" si="0">SUM(B4:AZ4)-BA4</f>
        <v>673.95856489410403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256.98298172104609</v>
      </c>
      <c r="L5">
        <v>6.3243166981575412</v>
      </c>
      <c r="M5">
        <v>63.117490233866775</v>
      </c>
      <c r="N5">
        <v>51.512225458161055</v>
      </c>
      <c r="O5">
        <v>36.35107717098073</v>
      </c>
      <c r="P5">
        <v>19.128070251301644</v>
      </c>
      <c r="Q5">
        <v>9.3203420930472038</v>
      </c>
      <c r="R5">
        <v>18.434488371994057</v>
      </c>
      <c r="S5">
        <v>11.50147064652638</v>
      </c>
      <c r="T5">
        <v>0</v>
      </c>
      <c r="U5">
        <v>52.045101394735831</v>
      </c>
      <c r="V5">
        <v>9.1495337620024539</v>
      </c>
      <c r="W5">
        <v>15.36174103160794</v>
      </c>
      <c r="X5">
        <v>65.143574539658374</v>
      </c>
      <c r="Y5">
        <v>0</v>
      </c>
      <c r="Z5">
        <v>2.8943500012523482</v>
      </c>
      <c r="AA5">
        <v>0</v>
      </c>
      <c r="AB5">
        <v>0</v>
      </c>
      <c r="AC5">
        <v>0</v>
      </c>
      <c r="AD5">
        <v>0</v>
      </c>
      <c r="AE5">
        <v>0</v>
      </c>
      <c r="AF5">
        <v>5.686335168127739</v>
      </c>
      <c r="AG5">
        <v>28.808558299833024</v>
      </c>
      <c r="AH5">
        <v>0</v>
      </c>
      <c r="AI5">
        <v>0</v>
      </c>
      <c r="AJ5">
        <v>0</v>
      </c>
      <c r="AK5">
        <v>11.458113729284072</v>
      </c>
      <c r="AL5">
        <v>0</v>
      </c>
      <c r="AM5">
        <v>2.3204369672302234</v>
      </c>
      <c r="AN5">
        <v>0</v>
      </c>
      <c r="AO5">
        <v>0</v>
      </c>
      <c r="AP5">
        <v>0</v>
      </c>
      <c r="AQ5">
        <v>0</v>
      </c>
      <c r="AR5">
        <v>20.47746761177207</v>
      </c>
      <c r="AS5">
        <v>14.436137770820288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29.278969380114695</v>
      </c>
      <c r="BB5">
        <f t="shared" si="0"/>
        <v>671.17484354129101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256.98298172104609</v>
      </c>
      <c r="L6">
        <v>6.3243166981575412</v>
      </c>
      <c r="M6">
        <v>63.117490233866775</v>
      </c>
      <c r="N6">
        <v>51.512225458161055</v>
      </c>
      <c r="O6">
        <v>36.35107717098073</v>
      </c>
      <c r="P6">
        <v>19.128070251301644</v>
      </c>
      <c r="Q6">
        <v>9.3203420930472038</v>
      </c>
      <c r="R6">
        <v>18.434488371994057</v>
      </c>
      <c r="S6">
        <v>11.50147064652638</v>
      </c>
      <c r="T6">
        <v>0</v>
      </c>
      <c r="U6">
        <v>52.045101394735831</v>
      </c>
      <c r="V6">
        <v>9.1495337620024539</v>
      </c>
      <c r="W6">
        <v>15.36174103160794</v>
      </c>
      <c r="X6">
        <v>65.143574539658374</v>
      </c>
      <c r="Y6">
        <v>0</v>
      </c>
      <c r="Z6">
        <v>2.8943500012523482</v>
      </c>
      <c r="AA6">
        <v>0</v>
      </c>
      <c r="AB6">
        <v>0</v>
      </c>
      <c r="AC6">
        <v>0</v>
      </c>
      <c r="AD6">
        <v>0</v>
      </c>
      <c r="AE6">
        <v>0</v>
      </c>
      <c r="AF6">
        <v>5.686335168127739</v>
      </c>
      <c r="AG6">
        <v>28.808558299833024</v>
      </c>
      <c r="AH6">
        <v>0</v>
      </c>
      <c r="AI6">
        <v>0</v>
      </c>
      <c r="AJ6">
        <v>0</v>
      </c>
      <c r="AK6">
        <v>11.458113729284072</v>
      </c>
      <c r="AL6">
        <v>0</v>
      </c>
      <c r="AM6">
        <v>2.3204369672302234</v>
      </c>
      <c r="AN6">
        <v>0</v>
      </c>
      <c r="AO6">
        <v>0</v>
      </c>
      <c r="AP6">
        <v>0</v>
      </c>
      <c r="AQ6">
        <v>0</v>
      </c>
      <c r="AR6">
        <v>20.47746761177207</v>
      </c>
      <c r="AS6">
        <v>14.436137770820288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29.278969380114695</v>
      </c>
      <c r="BB6">
        <f t="shared" si="0"/>
        <v>671.17484354129101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256.98298172104609</v>
      </c>
      <c r="L7">
        <v>6.3243166981575412</v>
      </c>
      <c r="M7">
        <v>63.117490233866775</v>
      </c>
      <c r="N7">
        <v>51.512225458161055</v>
      </c>
      <c r="O7">
        <v>36.35107717098073</v>
      </c>
      <c r="P7">
        <v>19.128070251301644</v>
      </c>
      <c r="Q7">
        <v>9.3144508318820414</v>
      </c>
      <c r="R7">
        <v>18.43415603351955</v>
      </c>
      <c r="S7">
        <v>11.501304892969152</v>
      </c>
      <c r="T7">
        <v>0</v>
      </c>
      <c r="U7">
        <v>52.045101394735831</v>
      </c>
      <c r="V7">
        <v>9.1495337620024539</v>
      </c>
      <c r="W7">
        <v>15.36174103160794</v>
      </c>
      <c r="X7">
        <v>65.143574539658374</v>
      </c>
      <c r="Y7">
        <v>0</v>
      </c>
      <c r="Z7">
        <v>2.8943500012523482</v>
      </c>
      <c r="AA7">
        <v>0</v>
      </c>
      <c r="AB7">
        <v>0</v>
      </c>
      <c r="AC7">
        <v>0</v>
      </c>
      <c r="AD7">
        <v>0</v>
      </c>
      <c r="AE7">
        <v>0</v>
      </c>
      <c r="AF7">
        <v>5.686335168127739</v>
      </c>
      <c r="AG7">
        <v>28.808558299833024</v>
      </c>
      <c r="AH7">
        <v>0</v>
      </c>
      <c r="AI7">
        <v>0</v>
      </c>
      <c r="AJ7">
        <v>0</v>
      </c>
      <c r="AK7">
        <v>11.458113729284072</v>
      </c>
      <c r="AL7">
        <v>0</v>
      </c>
      <c r="AM7">
        <v>2.3204369672302234</v>
      </c>
      <c r="AN7">
        <v>0</v>
      </c>
      <c r="AO7">
        <v>0</v>
      </c>
      <c r="AP7">
        <v>0</v>
      </c>
      <c r="AQ7">
        <v>0</v>
      </c>
      <c r="AR7">
        <v>20.47746761177207</v>
      </c>
      <c r="AS7">
        <v>14.436137770820288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29.278702305151064</v>
      </c>
      <c r="BB7">
        <f t="shared" si="0"/>
        <v>671.16872126305771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256.98298172104609</v>
      </c>
      <c r="L8">
        <v>6.3243166981575412</v>
      </c>
      <c r="M8">
        <v>63.117490233866775</v>
      </c>
      <c r="N8">
        <v>51.512225458161055</v>
      </c>
      <c r="O8">
        <v>36.35107717098073</v>
      </c>
      <c r="P8">
        <v>19.128070251301644</v>
      </c>
      <c r="Q8">
        <v>9.3099049798411038</v>
      </c>
      <c r="R8">
        <v>18.43415603351955</v>
      </c>
      <c r="S8">
        <v>11.501304892969152</v>
      </c>
      <c r="T8">
        <v>0</v>
      </c>
      <c r="U8">
        <v>52.045101394735831</v>
      </c>
      <c r="V8">
        <v>9.1495337620024539</v>
      </c>
      <c r="W8">
        <v>15.36174103160794</v>
      </c>
      <c r="X8">
        <v>65.143574539658374</v>
      </c>
      <c r="Y8">
        <v>0</v>
      </c>
      <c r="Z8">
        <v>2.8943500012523482</v>
      </c>
      <c r="AA8">
        <v>0</v>
      </c>
      <c r="AB8">
        <v>0</v>
      </c>
      <c r="AC8">
        <v>0</v>
      </c>
      <c r="AD8">
        <v>0</v>
      </c>
      <c r="AE8">
        <v>0</v>
      </c>
      <c r="AF8">
        <v>5.686335168127739</v>
      </c>
      <c r="AG8">
        <v>28.808558299833024</v>
      </c>
      <c r="AH8">
        <v>0</v>
      </c>
      <c r="AI8">
        <v>0</v>
      </c>
      <c r="AJ8">
        <v>0</v>
      </c>
      <c r="AK8">
        <v>11.458113729284072</v>
      </c>
      <c r="AL8">
        <v>0</v>
      </c>
      <c r="AM8">
        <v>2.3204369672302234</v>
      </c>
      <c r="AN8">
        <v>0</v>
      </c>
      <c r="AO8">
        <v>0</v>
      </c>
      <c r="AP8">
        <v>0</v>
      </c>
      <c r="AQ8">
        <v>0</v>
      </c>
      <c r="AR8">
        <v>20.47746761177207</v>
      </c>
      <c r="AS8">
        <v>14.436137770820288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29.278512288535751</v>
      </c>
      <c r="BB8">
        <f t="shared" si="0"/>
        <v>671.16436542763222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256.98298172104609</v>
      </c>
      <c r="L9">
        <v>6.3243166981575412</v>
      </c>
      <c r="M9">
        <v>63.117490233866775</v>
      </c>
      <c r="N9">
        <v>51.512225458161055</v>
      </c>
      <c r="O9">
        <v>36.35107717098073</v>
      </c>
      <c r="P9">
        <v>19.128070251301644</v>
      </c>
      <c r="Q9">
        <v>9.3099049798411038</v>
      </c>
      <c r="R9">
        <v>18.43415603351955</v>
      </c>
      <c r="S9">
        <v>11.501304892969152</v>
      </c>
      <c r="T9">
        <v>0</v>
      </c>
      <c r="U9">
        <v>52.045101394735831</v>
      </c>
      <c r="V9">
        <v>9.1495337620024539</v>
      </c>
      <c r="W9">
        <v>15.36174103160794</v>
      </c>
      <c r="X9">
        <v>65.143574539658374</v>
      </c>
      <c r="Y9">
        <v>0</v>
      </c>
      <c r="Z9">
        <v>2.8943500012523482</v>
      </c>
      <c r="AA9">
        <v>0</v>
      </c>
      <c r="AB9">
        <v>0</v>
      </c>
      <c r="AC9">
        <v>0</v>
      </c>
      <c r="AD9">
        <v>0</v>
      </c>
      <c r="AE9">
        <v>0</v>
      </c>
      <c r="AF9">
        <v>5.686335168127739</v>
      </c>
      <c r="AG9">
        <v>28.808558299833024</v>
      </c>
      <c r="AH9">
        <v>0</v>
      </c>
      <c r="AI9">
        <v>0</v>
      </c>
      <c r="AJ9">
        <v>0</v>
      </c>
      <c r="AK9">
        <v>11.458113729284072</v>
      </c>
      <c r="AL9">
        <v>0</v>
      </c>
      <c r="AM9">
        <v>2.3204369672302234</v>
      </c>
      <c r="AN9">
        <v>0</v>
      </c>
      <c r="AO9">
        <v>0</v>
      </c>
      <c r="AP9">
        <v>0</v>
      </c>
      <c r="AQ9">
        <v>0</v>
      </c>
      <c r="AR9">
        <v>20.47746761177207</v>
      </c>
      <c r="AS9">
        <v>14.436137770820288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29.278512288535751</v>
      </c>
      <c r="BB9">
        <f t="shared" si="0"/>
        <v>671.16436542763222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256.98298172104609</v>
      </c>
      <c r="L10">
        <v>6.3243166981575412</v>
      </c>
      <c r="M10">
        <v>63.117490233866775</v>
      </c>
      <c r="N10">
        <v>51.512225458161055</v>
      </c>
      <c r="O10">
        <v>36.35107717098073</v>
      </c>
      <c r="P10">
        <v>19.128070251301644</v>
      </c>
      <c r="Q10">
        <v>9.3099049798411038</v>
      </c>
      <c r="R10">
        <v>18.43415603351955</v>
      </c>
      <c r="S10">
        <v>11.501304892969152</v>
      </c>
      <c r="T10">
        <v>0</v>
      </c>
      <c r="U10">
        <v>52.045101394735831</v>
      </c>
      <c r="V10">
        <v>9.1495337620024539</v>
      </c>
      <c r="W10">
        <v>15.36174103160794</v>
      </c>
      <c r="X10">
        <v>65.143574539658374</v>
      </c>
      <c r="Y10">
        <v>0</v>
      </c>
      <c r="Z10">
        <v>2.8943500012523482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5.686335168127739</v>
      </c>
      <c r="AG10">
        <v>28.808558299833024</v>
      </c>
      <c r="AH10">
        <v>0</v>
      </c>
      <c r="AI10">
        <v>0</v>
      </c>
      <c r="AJ10">
        <v>0</v>
      </c>
      <c r="AK10">
        <v>11.458113729284072</v>
      </c>
      <c r="AL10">
        <v>0</v>
      </c>
      <c r="AM10">
        <v>2.3204369672302234</v>
      </c>
      <c r="AN10">
        <v>0</v>
      </c>
      <c r="AO10">
        <v>0</v>
      </c>
      <c r="AP10">
        <v>0</v>
      </c>
      <c r="AQ10">
        <v>0</v>
      </c>
      <c r="AR10">
        <v>20.47746761177207</v>
      </c>
      <c r="AS10">
        <v>14.436137770820288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29.278512288535751</v>
      </c>
      <c r="BB10">
        <f t="shared" si="0"/>
        <v>671.16436542763222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256.98629293653755</v>
      </c>
      <c r="L11">
        <v>6.55384044993587</v>
      </c>
      <c r="M11">
        <v>63.117490233866775</v>
      </c>
      <c r="N11">
        <v>51.512225458161055</v>
      </c>
      <c r="O11">
        <v>36.35107717098073</v>
      </c>
      <c r="P11">
        <v>19.128070251301644</v>
      </c>
      <c r="Q11">
        <v>9.5810684076877433</v>
      </c>
      <c r="R11">
        <v>18.434322161949037</v>
      </c>
      <c r="S11">
        <v>11.936498775184246</v>
      </c>
      <c r="T11">
        <v>0</v>
      </c>
      <c r="U11">
        <v>52.045101394735831</v>
      </c>
      <c r="V11">
        <v>9.1495337620024539</v>
      </c>
      <c r="W11">
        <v>15.36174103160794</v>
      </c>
      <c r="X11">
        <v>65.143574539658374</v>
      </c>
      <c r="Y11">
        <v>0</v>
      </c>
      <c r="Z11">
        <v>2.8943500012523482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5.686335168127739</v>
      </c>
      <c r="AG11">
        <v>28.808558299833024</v>
      </c>
      <c r="AH11">
        <v>0</v>
      </c>
      <c r="AI11">
        <v>0</v>
      </c>
      <c r="AJ11">
        <v>0</v>
      </c>
      <c r="AK11">
        <v>11.458113729284072</v>
      </c>
      <c r="AL11">
        <v>0</v>
      </c>
      <c r="AM11">
        <v>4.7122724429137968</v>
      </c>
      <c r="AN11">
        <v>0</v>
      </c>
      <c r="AO11">
        <v>0</v>
      </c>
      <c r="AP11">
        <v>0</v>
      </c>
      <c r="AQ11">
        <v>0</v>
      </c>
      <c r="AR11">
        <v>23.159040751408892</v>
      </c>
      <c r="AS11">
        <v>14.086819303694428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29.515244438091131</v>
      </c>
      <c r="BB11">
        <f t="shared" si="0"/>
        <v>676.59108183203227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256.98629293653755</v>
      </c>
      <c r="L12">
        <v>5.2703668453149062</v>
      </c>
      <c r="M12">
        <v>63.117490233866775</v>
      </c>
      <c r="N12">
        <v>51.512225458161055</v>
      </c>
      <c r="O12">
        <v>36.35107717098073</v>
      </c>
      <c r="P12">
        <v>19.128070251301644</v>
      </c>
      <c r="Q12">
        <v>9.5314337077511215</v>
      </c>
      <c r="R12">
        <v>18.434322161949037</v>
      </c>
      <c r="S12">
        <v>11.500348264122069</v>
      </c>
      <c r="T12">
        <v>0</v>
      </c>
      <c r="U12">
        <v>52.045101394735831</v>
      </c>
      <c r="V12">
        <v>9.1495337620024539</v>
      </c>
      <c r="W12">
        <v>15.36174103160794</v>
      </c>
      <c r="X12">
        <v>65.143574539658374</v>
      </c>
      <c r="Y12">
        <v>0</v>
      </c>
      <c r="Z12">
        <v>2.8943500012523482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5.686335168127739</v>
      </c>
      <c r="AG12">
        <v>28.808558299833024</v>
      </c>
      <c r="AH12">
        <v>0</v>
      </c>
      <c r="AI12">
        <v>0</v>
      </c>
      <c r="AJ12">
        <v>0</v>
      </c>
      <c r="AK12">
        <v>11.458113729284072</v>
      </c>
      <c r="AL12">
        <v>0</v>
      </c>
      <c r="AM12">
        <v>4.7122724429137968</v>
      </c>
      <c r="AN12">
        <v>0</v>
      </c>
      <c r="AO12">
        <v>0</v>
      </c>
      <c r="AP12">
        <v>0</v>
      </c>
      <c r="AQ12">
        <v>0</v>
      </c>
      <c r="AR12">
        <v>23.159040751408892</v>
      </c>
      <c r="AS12">
        <v>14.086819303694428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29.44128941959822</v>
      </c>
      <c r="BB12">
        <f t="shared" si="0"/>
        <v>674.89577803490556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256.98629293653755</v>
      </c>
      <c r="L13">
        <v>6.3243166981575412</v>
      </c>
      <c r="M13">
        <v>63.117490233866775</v>
      </c>
      <c r="N13">
        <v>51.512225458161055</v>
      </c>
      <c r="O13">
        <v>36.35107717098073</v>
      </c>
      <c r="P13">
        <v>19.128070251301644</v>
      </c>
      <c r="Q13">
        <v>9.5314337077511215</v>
      </c>
      <c r="R13">
        <v>18.434322161949037</v>
      </c>
      <c r="S13">
        <v>11.500348264122069</v>
      </c>
      <c r="T13">
        <v>0</v>
      </c>
      <c r="U13">
        <v>52.045101394735831</v>
      </c>
      <c r="V13">
        <v>9.1495337620024539</v>
      </c>
      <c r="W13">
        <v>15.36174103160794</v>
      </c>
      <c r="X13">
        <v>65.143574539658374</v>
      </c>
      <c r="Y13">
        <v>0</v>
      </c>
      <c r="Z13">
        <v>2.8943500012523482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5.686335168127739</v>
      </c>
      <c r="AG13">
        <v>28.808558299833024</v>
      </c>
      <c r="AH13">
        <v>0</v>
      </c>
      <c r="AI13">
        <v>0</v>
      </c>
      <c r="AJ13">
        <v>0</v>
      </c>
      <c r="AK13">
        <v>11.458113729284072</v>
      </c>
      <c r="AL13">
        <v>0</v>
      </c>
      <c r="AM13">
        <v>4.7122724429137968</v>
      </c>
      <c r="AN13">
        <v>0</v>
      </c>
      <c r="AO13">
        <v>0</v>
      </c>
      <c r="AP13">
        <v>0</v>
      </c>
      <c r="AQ13">
        <v>0</v>
      </c>
      <c r="AR13">
        <v>20.47746761177207</v>
      </c>
      <c r="AS13">
        <v>14.086819303694428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29.373254766210231</v>
      </c>
      <c r="BB13">
        <f t="shared" si="0"/>
        <v>673.33618940149938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256.98629293653755</v>
      </c>
      <c r="L14">
        <v>6.5643511770380805</v>
      </c>
      <c r="M14">
        <v>63.117490233866775</v>
      </c>
      <c r="N14">
        <v>51.512225458161055</v>
      </c>
      <c r="O14">
        <v>36.35107717098073</v>
      </c>
      <c r="P14">
        <v>19.128070251301644</v>
      </c>
      <c r="Q14">
        <v>9.5314337077511215</v>
      </c>
      <c r="R14">
        <v>18.43415603351955</v>
      </c>
      <c r="S14">
        <v>11.500110915852526</v>
      </c>
      <c r="T14">
        <v>0</v>
      </c>
      <c r="U14">
        <v>52.045101394735831</v>
      </c>
      <c r="V14">
        <v>9.1495337620024539</v>
      </c>
      <c r="W14">
        <v>15.36174103160794</v>
      </c>
      <c r="X14">
        <v>65.143574539658374</v>
      </c>
      <c r="Y14">
        <v>0</v>
      </c>
      <c r="Z14">
        <v>2.8943500012523482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5.686335168127739</v>
      </c>
      <c r="AG14">
        <v>28.808558299833024</v>
      </c>
      <c r="AH14">
        <v>0</v>
      </c>
      <c r="AI14">
        <v>0</v>
      </c>
      <c r="AJ14">
        <v>0</v>
      </c>
      <c r="AK14">
        <v>11.458113729284072</v>
      </c>
      <c r="AL14">
        <v>0</v>
      </c>
      <c r="AM14">
        <v>4.7122724429137968</v>
      </c>
      <c r="AN14">
        <v>0</v>
      </c>
      <c r="AO14">
        <v>0</v>
      </c>
      <c r="AP14">
        <v>0</v>
      </c>
      <c r="AQ14">
        <v>0</v>
      </c>
      <c r="AR14">
        <v>19.502350106449594</v>
      </c>
      <c r="AS14">
        <v>14.086819303694428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29.342511430378927</v>
      </c>
      <c r="BB14">
        <f t="shared" si="0"/>
        <v>672.63144623418964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256.98629293653755</v>
      </c>
      <c r="L15">
        <v>6.3243166981575412</v>
      </c>
      <c r="M15">
        <v>63.117490233866775</v>
      </c>
      <c r="N15">
        <v>51.512225458161055</v>
      </c>
      <c r="O15">
        <v>36.35107717098073</v>
      </c>
      <c r="P15">
        <v>19.128070251301644</v>
      </c>
      <c r="Q15">
        <v>9.5314337077511215</v>
      </c>
      <c r="R15">
        <v>18.434322161949037</v>
      </c>
      <c r="S15">
        <v>11.500348264122069</v>
      </c>
      <c r="T15">
        <v>0</v>
      </c>
      <c r="U15">
        <v>52.045101394735831</v>
      </c>
      <c r="V15">
        <v>9.1495337620024539</v>
      </c>
      <c r="W15">
        <v>15.36174103160794</v>
      </c>
      <c r="X15">
        <v>65.143574539658374</v>
      </c>
      <c r="Y15">
        <v>0</v>
      </c>
      <c r="Z15">
        <v>0.48579223544145272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5.686335168127739</v>
      </c>
      <c r="AG15">
        <v>28.808558299833024</v>
      </c>
      <c r="AH15">
        <v>0</v>
      </c>
      <c r="AI15">
        <v>0</v>
      </c>
      <c r="AJ15">
        <v>0</v>
      </c>
      <c r="AK15">
        <v>11.458113729284072</v>
      </c>
      <c r="AL15">
        <v>0</v>
      </c>
      <c r="AM15">
        <v>4.7122724429137968</v>
      </c>
      <c r="AN15">
        <v>0</v>
      </c>
      <c r="AO15">
        <v>0</v>
      </c>
      <c r="AP15">
        <v>0</v>
      </c>
      <c r="AQ15">
        <v>0</v>
      </c>
      <c r="AR15">
        <v>19.502350106449594</v>
      </c>
      <c r="AS15">
        <v>14.086819303694428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29.231817139876853</v>
      </c>
      <c r="BB15">
        <f t="shared" si="0"/>
        <v>670.09395175669943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256.98629293653755</v>
      </c>
      <c r="L16">
        <v>6.3243166981575412</v>
      </c>
      <c r="M16">
        <v>63.117490233866775</v>
      </c>
      <c r="N16">
        <v>51.512225458161055</v>
      </c>
      <c r="O16">
        <v>36.35107717098073</v>
      </c>
      <c r="P16">
        <v>19.128070251301644</v>
      </c>
      <c r="Q16">
        <v>9.5314337077511215</v>
      </c>
      <c r="R16">
        <v>18.434322161949037</v>
      </c>
      <c r="S16">
        <v>11.500348264122069</v>
      </c>
      <c r="T16">
        <v>0</v>
      </c>
      <c r="U16">
        <v>52.045101394735831</v>
      </c>
      <c r="V16">
        <v>9.1495337620024539</v>
      </c>
      <c r="W16">
        <v>15.36174103160794</v>
      </c>
      <c r="X16">
        <v>65.143574539658374</v>
      </c>
      <c r="Y16">
        <v>0</v>
      </c>
      <c r="Z16">
        <v>0.48579223544145272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5.686335168127739</v>
      </c>
      <c r="AG16">
        <v>28.808558299833024</v>
      </c>
      <c r="AH16">
        <v>0</v>
      </c>
      <c r="AI16">
        <v>0</v>
      </c>
      <c r="AJ16">
        <v>0</v>
      </c>
      <c r="AK16">
        <v>11.458113729284072</v>
      </c>
      <c r="AL16">
        <v>0</v>
      </c>
      <c r="AM16">
        <v>4.7122724429137968</v>
      </c>
      <c r="AN16">
        <v>0</v>
      </c>
      <c r="AO16">
        <v>0</v>
      </c>
      <c r="AP16">
        <v>0</v>
      </c>
      <c r="AQ16">
        <v>0</v>
      </c>
      <c r="AR16">
        <v>19.502350106449594</v>
      </c>
      <c r="AS16">
        <v>14.086819303694428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29.231817139876853</v>
      </c>
      <c r="BB16">
        <f t="shared" si="0"/>
        <v>670.09395175669943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256.98629293653755</v>
      </c>
      <c r="L17">
        <v>6.3243166981575412</v>
      </c>
      <c r="M17">
        <v>63.117490233866775</v>
      </c>
      <c r="N17">
        <v>51.512225458161055</v>
      </c>
      <c r="O17">
        <v>36.35107717098073</v>
      </c>
      <c r="P17">
        <v>19.128070251301644</v>
      </c>
      <c r="Q17">
        <v>9.5314337077511215</v>
      </c>
      <c r="R17">
        <v>18.434654663714774</v>
      </c>
      <c r="S17">
        <v>11.500585881341488</v>
      </c>
      <c r="T17">
        <v>0</v>
      </c>
      <c r="U17">
        <v>52.045101394735831</v>
      </c>
      <c r="V17">
        <v>9.1495337620024539</v>
      </c>
      <c r="W17">
        <v>15.36174103160794</v>
      </c>
      <c r="X17">
        <v>65.143574539658374</v>
      </c>
      <c r="Y17">
        <v>0</v>
      </c>
      <c r="Z17">
        <v>0.48579223544145272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5.686335168127739</v>
      </c>
      <c r="AG17">
        <v>28.808558299833024</v>
      </c>
      <c r="AH17">
        <v>0</v>
      </c>
      <c r="AI17">
        <v>0</v>
      </c>
      <c r="AJ17">
        <v>0</v>
      </c>
      <c r="AK17">
        <v>11.458113729284072</v>
      </c>
      <c r="AL17">
        <v>0</v>
      </c>
      <c r="AM17">
        <v>4.7122724429137968</v>
      </c>
      <c r="AN17">
        <v>0</v>
      </c>
      <c r="AO17">
        <v>0</v>
      </c>
      <c r="AP17">
        <v>0</v>
      </c>
      <c r="AQ17">
        <v>0</v>
      </c>
      <c r="AR17">
        <v>19.502350106449594</v>
      </c>
      <c r="AS17">
        <v>14.086819303694428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29.231840970850428</v>
      </c>
      <c r="BB17">
        <f t="shared" si="0"/>
        <v>670.09449804471103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256.98629293653755</v>
      </c>
      <c r="L18">
        <v>6.3243166981575412</v>
      </c>
      <c r="M18">
        <v>63.117490233866775</v>
      </c>
      <c r="N18">
        <v>51.512225458161055</v>
      </c>
      <c r="O18">
        <v>36.35107717098073</v>
      </c>
      <c r="P18">
        <v>19.128070251301644</v>
      </c>
      <c r="Q18">
        <v>9.5314337077511215</v>
      </c>
      <c r="R18">
        <v>18.434654663714774</v>
      </c>
      <c r="S18">
        <v>11.500585881341488</v>
      </c>
      <c r="T18">
        <v>0</v>
      </c>
      <c r="U18">
        <v>52.045101394735831</v>
      </c>
      <c r="V18">
        <v>9.1495337620024539</v>
      </c>
      <c r="W18">
        <v>15.36174103160794</v>
      </c>
      <c r="X18">
        <v>65.143574539658374</v>
      </c>
      <c r="Y18">
        <v>0</v>
      </c>
      <c r="Z18">
        <v>0.48579223544145272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5.686335168127739</v>
      </c>
      <c r="AG18">
        <v>28.808558299833024</v>
      </c>
      <c r="AH18">
        <v>0</v>
      </c>
      <c r="AI18">
        <v>0</v>
      </c>
      <c r="AJ18">
        <v>0</v>
      </c>
      <c r="AK18">
        <v>11.458113729284072</v>
      </c>
      <c r="AL18">
        <v>0</v>
      </c>
      <c r="AM18">
        <v>4.7122724429137968</v>
      </c>
      <c r="AN18">
        <v>0</v>
      </c>
      <c r="AO18">
        <v>0</v>
      </c>
      <c r="AP18">
        <v>0</v>
      </c>
      <c r="AQ18">
        <v>0</v>
      </c>
      <c r="AR18">
        <v>19.502350106449594</v>
      </c>
      <c r="AS18">
        <v>14.086819303694428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29.231840970850428</v>
      </c>
      <c r="BB18">
        <f t="shared" si="0"/>
        <v>670.09449804471103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256.98629293653755</v>
      </c>
      <c r="L19">
        <v>6.3243166981575412</v>
      </c>
      <c r="M19">
        <v>63.117490233866775</v>
      </c>
      <c r="N19">
        <v>51.512225458161055</v>
      </c>
      <c r="O19">
        <v>36.35107717098073</v>
      </c>
      <c r="P19">
        <v>19.128070251301644</v>
      </c>
      <c r="Q19">
        <v>9.5314337077511215</v>
      </c>
      <c r="R19">
        <v>18.434654663714774</v>
      </c>
      <c r="S19">
        <v>11.500585881341488</v>
      </c>
      <c r="T19">
        <v>0</v>
      </c>
      <c r="U19">
        <v>52.045101394735831</v>
      </c>
      <c r="V19">
        <v>9.1495337620024539</v>
      </c>
      <c r="W19">
        <v>15.36174103160794</v>
      </c>
      <c r="X19">
        <v>65.143574539658374</v>
      </c>
      <c r="Y19">
        <v>0</v>
      </c>
      <c r="Z19">
        <v>2.8943500012523482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5.686335168127739</v>
      </c>
      <c r="AG19">
        <v>28.808558299833024</v>
      </c>
      <c r="AH19">
        <v>0</v>
      </c>
      <c r="AI19">
        <v>0</v>
      </c>
      <c r="AJ19">
        <v>0</v>
      </c>
      <c r="AK19">
        <v>11.458113729284072</v>
      </c>
      <c r="AL19">
        <v>0</v>
      </c>
      <c r="AM19">
        <v>4.7122724429137968</v>
      </c>
      <c r="AN19">
        <v>0</v>
      </c>
      <c r="AO19">
        <v>0</v>
      </c>
      <c r="AP19">
        <v>0</v>
      </c>
      <c r="AQ19">
        <v>0</v>
      </c>
      <c r="AR19">
        <v>19.502350106449594</v>
      </c>
      <c r="AS19">
        <v>14.086819303694428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29.332518685461324</v>
      </c>
      <c r="BB19">
        <f t="shared" si="0"/>
        <v>672.40237809591099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256.98298172104609</v>
      </c>
      <c r="L20">
        <v>6.3243166981575412</v>
      </c>
      <c r="M20">
        <v>63.117490233866775</v>
      </c>
      <c r="N20">
        <v>51.512225458161055</v>
      </c>
      <c r="O20">
        <v>36.35107717098073</v>
      </c>
      <c r="P20">
        <v>19.128070251301644</v>
      </c>
      <c r="Q20">
        <v>9.3099049798411038</v>
      </c>
      <c r="R20">
        <v>18.434488371994057</v>
      </c>
      <c r="S20">
        <v>11.50147064652638</v>
      </c>
      <c r="T20">
        <v>0</v>
      </c>
      <c r="U20">
        <v>52.045101394735831</v>
      </c>
      <c r="V20">
        <v>9.1495337620024539</v>
      </c>
      <c r="W20">
        <v>15.36174103160794</v>
      </c>
      <c r="X20">
        <v>65.143574539658374</v>
      </c>
      <c r="Y20">
        <v>0</v>
      </c>
      <c r="Z20">
        <v>2.8943500012523482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5.686335168127739</v>
      </c>
      <c r="AG20">
        <v>28.808558299833024</v>
      </c>
      <c r="AH20">
        <v>0</v>
      </c>
      <c r="AI20">
        <v>0</v>
      </c>
      <c r="AJ20">
        <v>0</v>
      </c>
      <c r="AK20">
        <v>11.458113729284072</v>
      </c>
      <c r="AL20">
        <v>0</v>
      </c>
      <c r="AM20">
        <v>4.7122724429137968</v>
      </c>
      <c r="AN20">
        <v>0</v>
      </c>
      <c r="AO20">
        <v>0</v>
      </c>
      <c r="AP20">
        <v>0</v>
      </c>
      <c r="AQ20">
        <v>0</v>
      </c>
      <c r="AR20">
        <v>19.502350106449594</v>
      </c>
      <c r="AS20">
        <v>14.086819303694428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29.323150408017916</v>
      </c>
      <c r="BB20">
        <f t="shared" si="0"/>
        <v>672.18762490341703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256.98298172104609</v>
      </c>
      <c r="L21">
        <v>6.3243166981575412</v>
      </c>
      <c r="M21">
        <v>63.117490233866775</v>
      </c>
      <c r="N21">
        <v>51.512225458161055</v>
      </c>
      <c r="O21">
        <v>36.35107717098073</v>
      </c>
      <c r="P21">
        <v>19.128070251301644</v>
      </c>
      <c r="Q21">
        <v>9.3099049798411038</v>
      </c>
      <c r="R21">
        <v>18.434488371994057</v>
      </c>
      <c r="S21">
        <v>11.50147064652638</v>
      </c>
      <c r="T21">
        <v>0</v>
      </c>
      <c r="U21">
        <v>52.045101394735831</v>
      </c>
      <c r="V21">
        <v>9.1495337620024539</v>
      </c>
      <c r="W21">
        <v>15.36174103160794</v>
      </c>
      <c r="X21">
        <v>65.143574539658374</v>
      </c>
      <c r="Y21">
        <v>0</v>
      </c>
      <c r="Z21">
        <v>2.8943500012523482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5.686335168127739</v>
      </c>
      <c r="AG21">
        <v>28.808558299833024</v>
      </c>
      <c r="AH21">
        <v>0</v>
      </c>
      <c r="AI21">
        <v>0</v>
      </c>
      <c r="AJ21">
        <v>0</v>
      </c>
      <c r="AK21">
        <v>11.458113729284072</v>
      </c>
      <c r="AL21">
        <v>0</v>
      </c>
      <c r="AM21">
        <v>4.7122724429137968</v>
      </c>
      <c r="AN21">
        <v>0</v>
      </c>
      <c r="AO21">
        <v>0</v>
      </c>
      <c r="AP21">
        <v>0</v>
      </c>
      <c r="AQ21">
        <v>0</v>
      </c>
      <c r="AR21">
        <v>23.159040751408892</v>
      </c>
      <c r="AS21">
        <v>14.086819303694428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29.476000076977215</v>
      </c>
      <c r="BB21">
        <f t="shared" si="0"/>
        <v>675.69146587941691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256.98298172104609</v>
      </c>
      <c r="L22">
        <v>6.3243166981575412</v>
      </c>
      <c r="M22">
        <v>63.117490233866775</v>
      </c>
      <c r="N22">
        <v>51.512225458161055</v>
      </c>
      <c r="O22">
        <v>36.35107717098073</v>
      </c>
      <c r="P22">
        <v>19.128070251301644</v>
      </c>
      <c r="Q22">
        <v>9.3099049798411038</v>
      </c>
      <c r="R22">
        <v>18.434654663714774</v>
      </c>
      <c r="S22">
        <v>11.50147064652638</v>
      </c>
      <c r="T22">
        <v>0</v>
      </c>
      <c r="U22">
        <v>52.045101394735831</v>
      </c>
      <c r="V22">
        <v>9.1495337620024539</v>
      </c>
      <c r="W22">
        <v>15.36174103160794</v>
      </c>
      <c r="X22">
        <v>65.143574539658374</v>
      </c>
      <c r="Y22">
        <v>0</v>
      </c>
      <c r="Z22">
        <v>2.8943500012523482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5.686335168127739</v>
      </c>
      <c r="AG22">
        <v>28.808558299833024</v>
      </c>
      <c r="AH22">
        <v>0</v>
      </c>
      <c r="AI22">
        <v>0</v>
      </c>
      <c r="AJ22">
        <v>0</v>
      </c>
      <c r="AK22">
        <v>11.458113729284072</v>
      </c>
      <c r="AL22">
        <v>0</v>
      </c>
      <c r="AM22">
        <v>4.7122724429137968</v>
      </c>
      <c r="AN22">
        <v>0</v>
      </c>
      <c r="AO22">
        <v>0</v>
      </c>
      <c r="AP22">
        <v>0</v>
      </c>
      <c r="AQ22">
        <v>0</v>
      </c>
      <c r="AR22">
        <v>23.159040751408892</v>
      </c>
      <c r="AS22">
        <v>14.086819303694428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29.476007027971136</v>
      </c>
      <c r="BB22">
        <f t="shared" si="0"/>
        <v>675.69162522014369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256.98565576105665</v>
      </c>
      <c r="L23">
        <v>6.3243166981575412</v>
      </c>
      <c r="M23">
        <v>63.117490233866775</v>
      </c>
      <c r="N23">
        <v>51.512225458161055</v>
      </c>
      <c r="O23">
        <v>36.35107717098073</v>
      </c>
      <c r="P23">
        <v>19.128070251301644</v>
      </c>
      <c r="Q23">
        <v>9.3099049798411038</v>
      </c>
      <c r="R23">
        <v>18.436154974563184</v>
      </c>
      <c r="S23">
        <v>11.501802546111765</v>
      </c>
      <c r="T23">
        <v>0</v>
      </c>
      <c r="U23">
        <v>52.045101394735831</v>
      </c>
      <c r="V23">
        <v>9.1495337620024539</v>
      </c>
      <c r="W23">
        <v>15.36174103160794</v>
      </c>
      <c r="X23">
        <v>65.143574539658374</v>
      </c>
      <c r="Y23">
        <v>0</v>
      </c>
      <c r="Z23">
        <v>2.8943500012523482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5.686335168127739</v>
      </c>
      <c r="AG23">
        <v>28.808558299833024</v>
      </c>
      <c r="AH23">
        <v>7.8185357290753483</v>
      </c>
      <c r="AI23">
        <v>0</v>
      </c>
      <c r="AJ23">
        <v>0</v>
      </c>
      <c r="AK23">
        <v>11.458113729284072</v>
      </c>
      <c r="AL23">
        <v>0</v>
      </c>
      <c r="AM23">
        <v>7.0541290970569825</v>
      </c>
      <c r="AN23">
        <v>0</v>
      </c>
      <c r="AO23">
        <v>0</v>
      </c>
      <c r="AP23">
        <v>0</v>
      </c>
      <c r="AQ23">
        <v>0</v>
      </c>
      <c r="AR23">
        <v>20.965026364433314</v>
      </c>
      <c r="AS23">
        <v>14.086819303694428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29.809189989482725</v>
      </c>
      <c r="BB23">
        <f t="shared" si="0"/>
        <v>683.3293265053195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256.98565576105665</v>
      </c>
      <c r="L24">
        <v>6.3243166981575412</v>
      </c>
      <c r="M24">
        <v>63.117490233866775</v>
      </c>
      <c r="N24">
        <v>51.512225458161055</v>
      </c>
      <c r="O24">
        <v>36.35107717098073</v>
      </c>
      <c r="P24">
        <v>19.128070251301644</v>
      </c>
      <c r="Q24">
        <v>9.3099049798411038</v>
      </c>
      <c r="R24">
        <v>18.436154974563184</v>
      </c>
      <c r="S24">
        <v>11.501802546111765</v>
      </c>
      <c r="T24">
        <v>0</v>
      </c>
      <c r="U24">
        <v>52.045101394735831</v>
      </c>
      <c r="V24">
        <v>9.1495337620024539</v>
      </c>
      <c r="W24">
        <v>15.36174103160794</v>
      </c>
      <c r="X24">
        <v>65.143574539658374</v>
      </c>
      <c r="Y24">
        <v>0</v>
      </c>
      <c r="Z24">
        <v>2.8943500012523482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5.686335168127739</v>
      </c>
      <c r="AG24">
        <v>28.808558299833024</v>
      </c>
      <c r="AH24">
        <v>8.4524709007514058</v>
      </c>
      <c r="AI24">
        <v>0</v>
      </c>
      <c r="AJ24">
        <v>0</v>
      </c>
      <c r="AK24">
        <v>11.458113729284072</v>
      </c>
      <c r="AL24">
        <v>0</v>
      </c>
      <c r="AM24">
        <v>7.0541290970569825</v>
      </c>
      <c r="AN24">
        <v>0</v>
      </c>
      <c r="AO24">
        <v>0</v>
      </c>
      <c r="AP24">
        <v>0</v>
      </c>
      <c r="AQ24">
        <v>9.4535440797328327</v>
      </c>
      <c r="AR24">
        <v>20.965026364433314</v>
      </c>
      <c r="AS24">
        <v>14.086819303694428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30.230846622191613</v>
      </c>
      <c r="BB24">
        <f t="shared" si="0"/>
        <v>692.99514912401958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256.98364537877154</v>
      </c>
      <c r="L25">
        <v>6.3243166981575412</v>
      </c>
      <c r="M25">
        <v>63.117490233866775</v>
      </c>
      <c r="N25">
        <v>51.512225458161055</v>
      </c>
      <c r="O25">
        <v>36.35107717098073</v>
      </c>
      <c r="P25">
        <v>19.128070251301644</v>
      </c>
      <c r="Q25">
        <v>9.3099049798411038</v>
      </c>
      <c r="R25">
        <v>18.434240066106536</v>
      </c>
      <c r="S25">
        <v>11.502634591731118</v>
      </c>
      <c r="T25">
        <v>0</v>
      </c>
      <c r="U25">
        <v>52.045101394735831</v>
      </c>
      <c r="V25">
        <v>9.1495337620024539</v>
      </c>
      <c r="W25">
        <v>15.36174103160794</v>
      </c>
      <c r="X25">
        <v>65.143574539658374</v>
      </c>
      <c r="Y25">
        <v>0</v>
      </c>
      <c r="Z25">
        <v>2.8943500012523482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5.686335168127739</v>
      </c>
      <c r="AG25">
        <v>28.808558299833024</v>
      </c>
      <c r="AH25">
        <v>19.018060087768731</v>
      </c>
      <c r="AI25">
        <v>0</v>
      </c>
      <c r="AJ25">
        <v>0</v>
      </c>
      <c r="AK25">
        <v>11.458113729284072</v>
      </c>
      <c r="AL25">
        <v>0</v>
      </c>
      <c r="AM25">
        <v>7.0541290970569825</v>
      </c>
      <c r="AN25">
        <v>0</v>
      </c>
      <c r="AO25">
        <v>0</v>
      </c>
      <c r="AP25">
        <v>0</v>
      </c>
      <c r="AQ25">
        <v>28.360630836986015</v>
      </c>
      <c r="AR25">
        <v>20.965026364433314</v>
      </c>
      <c r="AS25">
        <v>14.086819303694428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31.462675179015996</v>
      </c>
      <c r="BB25">
        <f t="shared" si="0"/>
        <v>721.23290326634333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256.98364537877154</v>
      </c>
      <c r="L26">
        <v>6.3243166981575412</v>
      </c>
      <c r="M26">
        <v>63.117490233866775</v>
      </c>
      <c r="N26">
        <v>51.512225458161055</v>
      </c>
      <c r="O26">
        <v>36.35107717098073</v>
      </c>
      <c r="P26">
        <v>19.128070251301644</v>
      </c>
      <c r="Q26">
        <v>9.3099049798411038</v>
      </c>
      <c r="R26">
        <v>18.434240066106536</v>
      </c>
      <c r="S26">
        <v>11.502634591731118</v>
      </c>
      <c r="T26">
        <v>0</v>
      </c>
      <c r="U26">
        <v>52.045101394735831</v>
      </c>
      <c r="V26">
        <v>9.1495337620024539</v>
      </c>
      <c r="W26">
        <v>15.36174103160794</v>
      </c>
      <c r="X26">
        <v>65.143574539658374</v>
      </c>
      <c r="Y26">
        <v>0</v>
      </c>
      <c r="Z26">
        <v>2.8943500012523482</v>
      </c>
      <c r="AA26">
        <v>1.6746583243581716</v>
      </c>
      <c r="AB26">
        <v>1.4906794399916508</v>
      </c>
      <c r="AC26">
        <v>0</v>
      </c>
      <c r="AD26">
        <v>0</v>
      </c>
      <c r="AE26">
        <v>0</v>
      </c>
      <c r="AF26">
        <v>5.686335168127739</v>
      </c>
      <c r="AG26">
        <v>28.808558299833024</v>
      </c>
      <c r="AH26">
        <v>19.018060087768731</v>
      </c>
      <c r="AI26">
        <v>0</v>
      </c>
      <c r="AJ26">
        <v>0</v>
      </c>
      <c r="AK26">
        <v>11.458113729284072</v>
      </c>
      <c r="AL26">
        <v>0</v>
      </c>
      <c r="AM26">
        <v>7.0541290970569825</v>
      </c>
      <c r="AN26">
        <v>0</v>
      </c>
      <c r="AO26">
        <v>0</v>
      </c>
      <c r="AP26">
        <v>0.11314556543519098</v>
      </c>
      <c r="AQ26">
        <v>28.360630836986015</v>
      </c>
      <c r="AR26">
        <v>20.965026364433314</v>
      </c>
      <c r="AS26">
        <v>14.086819303694428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31.59971578220101</v>
      </c>
      <c r="BB26">
        <f t="shared" si="0"/>
        <v>724.37434599294318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256.98364537877154</v>
      </c>
      <c r="L27">
        <v>6.3243166981575412</v>
      </c>
      <c r="M27">
        <v>63.117490233866775</v>
      </c>
      <c r="N27">
        <v>51.512225458161055</v>
      </c>
      <c r="O27">
        <v>36.35107717098073</v>
      </c>
      <c r="P27">
        <v>19.128070251301644</v>
      </c>
      <c r="Q27">
        <v>9.3934018854899044</v>
      </c>
      <c r="R27">
        <v>18.434240066106536</v>
      </c>
      <c r="S27">
        <v>11.501579454435749</v>
      </c>
      <c r="T27">
        <v>0</v>
      </c>
      <c r="U27">
        <v>52.045101394735831</v>
      </c>
      <c r="V27">
        <v>9.1495337620024539</v>
      </c>
      <c r="W27">
        <v>15.36174103160794</v>
      </c>
      <c r="X27">
        <v>65.143574539658374</v>
      </c>
      <c r="Y27">
        <v>0</v>
      </c>
      <c r="Z27">
        <v>2.8943500012523482</v>
      </c>
      <c r="AA27">
        <v>6.1753023418910464</v>
      </c>
      <c r="AB27">
        <v>5.8434630658526396</v>
      </c>
      <c r="AC27">
        <v>3.4147766356710489</v>
      </c>
      <c r="AD27">
        <v>4.0724990983093301</v>
      </c>
      <c r="AE27">
        <v>0</v>
      </c>
      <c r="AF27">
        <v>5.686335168127739</v>
      </c>
      <c r="AG27">
        <v>28.808558299833024</v>
      </c>
      <c r="AH27">
        <v>31.274142916301393</v>
      </c>
      <c r="AI27">
        <v>1.7068708631809639</v>
      </c>
      <c r="AJ27">
        <v>0</v>
      </c>
      <c r="AK27">
        <v>11.458113729284072</v>
      </c>
      <c r="AL27">
        <v>0</v>
      </c>
      <c r="AM27">
        <v>7.0541290970569825</v>
      </c>
      <c r="AN27">
        <v>0</v>
      </c>
      <c r="AO27">
        <v>0</v>
      </c>
      <c r="AP27">
        <v>0.11314556543519098</v>
      </c>
      <c r="AQ27">
        <v>28.360630836986015</v>
      </c>
      <c r="AR27">
        <v>23.159040751408892</v>
      </c>
      <c r="AS27">
        <v>14.436137770820288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32.976166026907499</v>
      </c>
      <c r="BB27">
        <f t="shared" si="0"/>
        <v>755.92732743977933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256.98364537877154</v>
      </c>
      <c r="L28">
        <v>6.3243166981575412</v>
      </c>
      <c r="M28">
        <v>63.117490233866775</v>
      </c>
      <c r="N28">
        <v>51.512225458161055</v>
      </c>
      <c r="O28">
        <v>36.35107717098073</v>
      </c>
      <c r="P28">
        <v>19.128070251301644</v>
      </c>
      <c r="Q28">
        <v>9.3934018854899044</v>
      </c>
      <c r="R28">
        <v>18.434240066106536</v>
      </c>
      <c r="S28">
        <v>11.501579454435749</v>
      </c>
      <c r="T28">
        <v>0</v>
      </c>
      <c r="U28">
        <v>52.045101394735831</v>
      </c>
      <c r="V28">
        <v>9.1495337620024539</v>
      </c>
      <c r="W28">
        <v>15.36174103160794</v>
      </c>
      <c r="X28">
        <v>65.143574539658374</v>
      </c>
      <c r="Y28">
        <v>0</v>
      </c>
      <c r="Z28">
        <v>2.8943500012523482</v>
      </c>
      <c r="AA28">
        <v>7.849960666249217</v>
      </c>
      <c r="AB28">
        <v>11.74655325579211</v>
      </c>
      <c r="AC28">
        <v>6.8295537191609261</v>
      </c>
      <c r="AD28">
        <v>8.144998644854935</v>
      </c>
      <c r="AE28">
        <v>0</v>
      </c>
      <c r="AF28">
        <v>5.686335168127739</v>
      </c>
      <c r="AG28">
        <v>28.808558299833024</v>
      </c>
      <c r="AH28">
        <v>41.712945068983501</v>
      </c>
      <c r="AI28">
        <v>7.396439959298684</v>
      </c>
      <c r="AJ28">
        <v>0</v>
      </c>
      <c r="AK28">
        <v>11.458113729284072</v>
      </c>
      <c r="AL28">
        <v>0</v>
      </c>
      <c r="AM28">
        <v>7.0541290970569825</v>
      </c>
      <c r="AN28">
        <v>0</v>
      </c>
      <c r="AO28">
        <v>0</v>
      </c>
      <c r="AP28">
        <v>0.11314556543519098</v>
      </c>
      <c r="AQ28">
        <v>28.360630836986015</v>
      </c>
      <c r="AR28">
        <v>23.159040751408892</v>
      </c>
      <c r="AS28">
        <v>14.436137770820288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34.280049996140455</v>
      </c>
      <c r="BB28">
        <f t="shared" si="0"/>
        <v>785.81683986367943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256.98364537877154</v>
      </c>
      <c r="L29">
        <v>6.3243166981575412</v>
      </c>
      <c r="M29">
        <v>63.117490233866775</v>
      </c>
      <c r="N29">
        <v>51.512225458161055</v>
      </c>
      <c r="O29">
        <v>36.35107717098073</v>
      </c>
      <c r="P29">
        <v>19.128070251301644</v>
      </c>
      <c r="Q29">
        <v>9.3934018854899044</v>
      </c>
      <c r="R29">
        <v>18.434240066106536</v>
      </c>
      <c r="S29">
        <v>11.501579454435749</v>
      </c>
      <c r="T29">
        <v>0</v>
      </c>
      <c r="U29">
        <v>52.045101394735831</v>
      </c>
      <c r="V29">
        <v>9.1495337620024539</v>
      </c>
      <c r="W29">
        <v>15.36174103160794</v>
      </c>
      <c r="X29">
        <v>65.143574539658374</v>
      </c>
      <c r="Y29">
        <v>0</v>
      </c>
      <c r="Z29">
        <v>5.7887004608641206</v>
      </c>
      <c r="AA29">
        <v>12.409218311834691</v>
      </c>
      <c r="AB29">
        <v>17.673494116990188</v>
      </c>
      <c r="AC29">
        <v>12.98924212419119</v>
      </c>
      <c r="AD29">
        <v>12.217497743164266</v>
      </c>
      <c r="AE29">
        <v>0</v>
      </c>
      <c r="AF29">
        <v>11.788743468482572</v>
      </c>
      <c r="AG29">
        <v>28.808558299833024</v>
      </c>
      <c r="AH29">
        <v>52.194008967960755</v>
      </c>
      <c r="AI29">
        <v>7.396439959298684</v>
      </c>
      <c r="AJ29">
        <v>0</v>
      </c>
      <c r="AK29">
        <v>11.458113729284072</v>
      </c>
      <c r="AL29">
        <v>0</v>
      </c>
      <c r="AM29">
        <v>7.0541290970569825</v>
      </c>
      <c r="AN29">
        <v>0</v>
      </c>
      <c r="AO29">
        <v>0</v>
      </c>
      <c r="AP29">
        <v>0.11314556543519098</v>
      </c>
      <c r="AQ29">
        <v>28.360630836986015</v>
      </c>
      <c r="AR29">
        <v>20.965026364433314</v>
      </c>
      <c r="AS29">
        <v>14.436137770820288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35.868541717131869</v>
      </c>
      <c r="BB29">
        <f t="shared" si="0"/>
        <v>822.23054242477963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256.98364537877154</v>
      </c>
      <c r="L30">
        <v>6.3243166981575412</v>
      </c>
      <c r="M30">
        <v>63.117490233866775</v>
      </c>
      <c r="N30">
        <v>51.512225458161055</v>
      </c>
      <c r="O30">
        <v>36.35107717098073</v>
      </c>
      <c r="P30">
        <v>19.128070251301644</v>
      </c>
      <c r="Q30">
        <v>9.3934018854899044</v>
      </c>
      <c r="R30">
        <v>18.434240066106536</v>
      </c>
      <c r="S30">
        <v>11.501579454435749</v>
      </c>
      <c r="T30">
        <v>0</v>
      </c>
      <c r="U30">
        <v>52.045101394735831</v>
      </c>
      <c r="V30">
        <v>9.1495337620024539</v>
      </c>
      <c r="W30">
        <v>15.36174103160794</v>
      </c>
      <c r="X30">
        <v>65.143574539658374</v>
      </c>
      <c r="Y30">
        <v>0</v>
      </c>
      <c r="Z30">
        <v>5.7887004608641206</v>
      </c>
      <c r="AA30">
        <v>12.409218311834691</v>
      </c>
      <c r="AB30">
        <v>17.673494116990188</v>
      </c>
      <c r="AC30">
        <v>12.98924212419119</v>
      </c>
      <c r="AD30">
        <v>12.217497743164266</v>
      </c>
      <c r="AE30">
        <v>0</v>
      </c>
      <c r="AF30">
        <v>11.788743468482572</v>
      </c>
      <c r="AG30">
        <v>28.808558299833024</v>
      </c>
      <c r="AH30">
        <v>52.194008967960755</v>
      </c>
      <c r="AI30">
        <v>7.396439959298684</v>
      </c>
      <c r="AJ30">
        <v>0</v>
      </c>
      <c r="AK30">
        <v>11.458113729284072</v>
      </c>
      <c r="AL30">
        <v>0</v>
      </c>
      <c r="AM30">
        <v>7.0541290970569825</v>
      </c>
      <c r="AN30">
        <v>0</v>
      </c>
      <c r="AO30">
        <v>0</v>
      </c>
      <c r="AP30">
        <v>0.11314556543519098</v>
      </c>
      <c r="AQ30">
        <v>28.360630836986015</v>
      </c>
      <c r="AR30">
        <v>20.965026364433314</v>
      </c>
      <c r="AS30">
        <v>14.436137770820288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35.868541717131869</v>
      </c>
      <c r="BB30">
        <f t="shared" si="0"/>
        <v>822.23054242477963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256.98364537877154</v>
      </c>
      <c r="L31">
        <v>6.3243166981575412</v>
      </c>
      <c r="M31">
        <v>63.117490233866775</v>
      </c>
      <c r="N31">
        <v>51.512225458161055</v>
      </c>
      <c r="O31">
        <v>36.35107717098073</v>
      </c>
      <c r="P31">
        <v>19.128070251301644</v>
      </c>
      <c r="Q31">
        <v>9.3934018854899044</v>
      </c>
      <c r="R31">
        <v>18.434240066106536</v>
      </c>
      <c r="S31">
        <v>11.501579454435749</v>
      </c>
      <c r="T31">
        <v>0</v>
      </c>
      <c r="U31">
        <v>52.045101394735831</v>
      </c>
      <c r="V31">
        <v>9.1495337620024539</v>
      </c>
      <c r="W31">
        <v>15.36174103160794</v>
      </c>
      <c r="X31">
        <v>65.143574539658374</v>
      </c>
      <c r="Y31">
        <v>0</v>
      </c>
      <c r="Z31">
        <v>5.7887004608641206</v>
      </c>
      <c r="AA31">
        <v>12.409218311834691</v>
      </c>
      <c r="AB31">
        <v>17.673494116990188</v>
      </c>
      <c r="AC31">
        <v>12.98924212419119</v>
      </c>
      <c r="AD31">
        <v>12.217497743164266</v>
      </c>
      <c r="AE31">
        <v>0</v>
      </c>
      <c r="AF31">
        <v>11.788743468482572</v>
      </c>
      <c r="AG31">
        <v>28.808558299833024</v>
      </c>
      <c r="AH31">
        <v>52.194008967960755</v>
      </c>
      <c r="AI31">
        <v>7.396439959298684</v>
      </c>
      <c r="AJ31">
        <v>0</v>
      </c>
      <c r="AK31">
        <v>11.458113729284072</v>
      </c>
      <c r="AL31">
        <v>0</v>
      </c>
      <c r="AM31">
        <v>7.0541290970569825</v>
      </c>
      <c r="AN31">
        <v>0</v>
      </c>
      <c r="AO31">
        <v>0</v>
      </c>
      <c r="AP31">
        <v>0.11314556543519098</v>
      </c>
      <c r="AQ31">
        <v>28.360630836986015</v>
      </c>
      <c r="AR31">
        <v>20.965026364433314</v>
      </c>
      <c r="AS31">
        <v>14.086819303694428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35.853940205206008</v>
      </c>
      <c r="BB31">
        <f t="shared" si="0"/>
        <v>821.89582546957968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256.98364537877154</v>
      </c>
      <c r="L32">
        <v>6.3243166981575412</v>
      </c>
      <c r="M32">
        <v>63.117490233866775</v>
      </c>
      <c r="N32">
        <v>51.512225458161055</v>
      </c>
      <c r="O32">
        <v>36.35107717098073</v>
      </c>
      <c r="P32">
        <v>19.128070251301644</v>
      </c>
      <c r="Q32">
        <v>9.3934018854899044</v>
      </c>
      <c r="R32">
        <v>18.434240066106536</v>
      </c>
      <c r="S32">
        <v>11.501579454435749</v>
      </c>
      <c r="T32">
        <v>0</v>
      </c>
      <c r="U32">
        <v>52.045101394735831</v>
      </c>
      <c r="V32">
        <v>9.1495337620024539</v>
      </c>
      <c r="W32">
        <v>15.36174103160794</v>
      </c>
      <c r="X32">
        <v>65.143574539658374</v>
      </c>
      <c r="Y32">
        <v>0</v>
      </c>
      <c r="Z32">
        <v>5.7887004608641206</v>
      </c>
      <c r="AA32">
        <v>12.409218311834691</v>
      </c>
      <c r="AB32">
        <v>17.673494116990188</v>
      </c>
      <c r="AC32">
        <v>12.98924212419119</v>
      </c>
      <c r="AD32">
        <v>12.217497743164266</v>
      </c>
      <c r="AE32">
        <v>0</v>
      </c>
      <c r="AF32">
        <v>11.788743468482572</v>
      </c>
      <c r="AG32">
        <v>28.808558299833024</v>
      </c>
      <c r="AH32">
        <v>52.194008967960755</v>
      </c>
      <c r="AI32">
        <v>7.396439959298684</v>
      </c>
      <c r="AJ32">
        <v>0</v>
      </c>
      <c r="AK32">
        <v>11.458113729284072</v>
      </c>
      <c r="AL32">
        <v>0</v>
      </c>
      <c r="AM32">
        <v>7.0541290970569825</v>
      </c>
      <c r="AN32">
        <v>0</v>
      </c>
      <c r="AO32">
        <v>0</v>
      </c>
      <c r="AP32">
        <v>0.11314556543519098</v>
      </c>
      <c r="AQ32">
        <v>28.360630836986015</v>
      </c>
      <c r="AR32">
        <v>20.965026364433314</v>
      </c>
      <c r="AS32">
        <v>14.086819303694428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35.853940205206008</v>
      </c>
      <c r="BB32">
        <f t="shared" si="0"/>
        <v>821.89582546957968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256.98364537877154</v>
      </c>
      <c r="L33">
        <v>6.3243166981575412</v>
      </c>
      <c r="M33">
        <v>63.117490233866775</v>
      </c>
      <c r="N33">
        <v>51.512225458161055</v>
      </c>
      <c r="O33">
        <v>36.35107717098073</v>
      </c>
      <c r="P33">
        <v>19.128070251301644</v>
      </c>
      <c r="Q33">
        <v>9.3934018854899044</v>
      </c>
      <c r="R33">
        <v>18.434240066106536</v>
      </c>
      <c r="S33">
        <v>11.501579454435749</v>
      </c>
      <c r="T33">
        <v>0</v>
      </c>
      <c r="U33">
        <v>52.045101394735831</v>
      </c>
      <c r="V33">
        <v>9.1495337620024539</v>
      </c>
      <c r="W33">
        <v>15.36174103160794</v>
      </c>
      <c r="X33">
        <v>65.143574539658374</v>
      </c>
      <c r="Y33">
        <v>0</v>
      </c>
      <c r="Z33">
        <v>5.7887004608641206</v>
      </c>
      <c r="AA33">
        <v>12.409218311834691</v>
      </c>
      <c r="AB33">
        <v>17.673494116990188</v>
      </c>
      <c r="AC33">
        <v>12.98924212419119</v>
      </c>
      <c r="AD33">
        <v>12.217497743164266</v>
      </c>
      <c r="AE33">
        <v>0</v>
      </c>
      <c r="AF33">
        <v>11.788743468482572</v>
      </c>
      <c r="AG33">
        <v>28.808558299833024</v>
      </c>
      <c r="AH33">
        <v>52.194008967960755</v>
      </c>
      <c r="AI33">
        <v>7.396439959298684</v>
      </c>
      <c r="AJ33">
        <v>0</v>
      </c>
      <c r="AK33">
        <v>11.458113729284072</v>
      </c>
      <c r="AL33">
        <v>0</v>
      </c>
      <c r="AM33">
        <v>7.0541290970569825</v>
      </c>
      <c r="AN33">
        <v>0</v>
      </c>
      <c r="AO33">
        <v>0</v>
      </c>
      <c r="AP33">
        <v>0.11314556543519098</v>
      </c>
      <c r="AQ33">
        <v>28.360630836986015</v>
      </c>
      <c r="AR33">
        <v>23.159040751408892</v>
      </c>
      <c r="AS33">
        <v>14.086819303694428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35.94565000658158</v>
      </c>
      <c r="BB33">
        <f t="shared" si="0"/>
        <v>823.99813005517956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256.98364537877154</v>
      </c>
      <c r="L34">
        <v>6.3243166981575412</v>
      </c>
      <c r="M34">
        <v>63.117490233866775</v>
      </c>
      <c r="N34">
        <v>51.512225458161055</v>
      </c>
      <c r="O34">
        <v>36.35107717098073</v>
      </c>
      <c r="P34">
        <v>19.128070251301644</v>
      </c>
      <c r="Q34">
        <v>9.3934018854899044</v>
      </c>
      <c r="R34">
        <v>18.434240066106536</v>
      </c>
      <c r="S34">
        <v>11.501579454435749</v>
      </c>
      <c r="T34">
        <v>0</v>
      </c>
      <c r="U34">
        <v>52.045101394735831</v>
      </c>
      <c r="V34">
        <v>9.1495337620024539</v>
      </c>
      <c r="W34">
        <v>15.36174103160794</v>
      </c>
      <c r="X34">
        <v>65.143574539658374</v>
      </c>
      <c r="Y34">
        <v>0</v>
      </c>
      <c r="Z34">
        <v>5.7887004608641206</v>
      </c>
      <c r="AA34">
        <v>12.409218311834691</v>
      </c>
      <c r="AB34">
        <v>17.673494116990188</v>
      </c>
      <c r="AC34">
        <v>12.98924212419119</v>
      </c>
      <c r="AD34">
        <v>12.217497743164266</v>
      </c>
      <c r="AE34">
        <v>0</v>
      </c>
      <c r="AF34">
        <v>11.788743468482572</v>
      </c>
      <c r="AG34">
        <v>28.808558299833024</v>
      </c>
      <c r="AH34">
        <v>52.194008967960755</v>
      </c>
      <c r="AI34">
        <v>1.7068708631809639</v>
      </c>
      <c r="AJ34">
        <v>0</v>
      </c>
      <c r="AK34">
        <v>11.458113729284072</v>
      </c>
      <c r="AL34">
        <v>0</v>
      </c>
      <c r="AM34">
        <v>7.0541290970569825</v>
      </c>
      <c r="AN34">
        <v>0</v>
      </c>
      <c r="AO34">
        <v>0</v>
      </c>
      <c r="AP34">
        <v>0.11314556543519098</v>
      </c>
      <c r="AQ34">
        <v>28.360630836986015</v>
      </c>
      <c r="AR34">
        <v>23.159040751408892</v>
      </c>
      <c r="AS34">
        <v>14.086819303694428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35.707826018363868</v>
      </c>
      <c r="BB34">
        <f t="shared" si="0"/>
        <v>818.54638494727942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256.99479656510556</v>
      </c>
      <c r="L35">
        <v>6.3243166981575412</v>
      </c>
      <c r="M35">
        <v>63.117490233866775</v>
      </c>
      <c r="N35">
        <v>51.512225458161055</v>
      </c>
      <c r="O35">
        <v>36.35107717098073</v>
      </c>
      <c r="P35">
        <v>19.128070251301644</v>
      </c>
      <c r="Q35">
        <v>9.5398853027419932</v>
      </c>
      <c r="R35">
        <v>18.434240066106536</v>
      </c>
      <c r="S35">
        <v>11.500487824052884</v>
      </c>
      <c r="T35">
        <v>0</v>
      </c>
      <c r="U35">
        <v>52.045101394735831</v>
      </c>
      <c r="V35">
        <v>9.1495337620024539</v>
      </c>
      <c r="W35">
        <v>15.36174103160794</v>
      </c>
      <c r="X35">
        <v>65.143574539658374</v>
      </c>
      <c r="Y35">
        <v>0</v>
      </c>
      <c r="Z35">
        <v>5.7887004608641206</v>
      </c>
      <c r="AA35">
        <v>12.409218311834691</v>
      </c>
      <c r="AB35">
        <v>17.673494116990188</v>
      </c>
      <c r="AC35">
        <v>12.98924212419119</v>
      </c>
      <c r="AD35">
        <v>8.144998644854935</v>
      </c>
      <c r="AE35">
        <v>0</v>
      </c>
      <c r="AF35">
        <v>11.788743468482572</v>
      </c>
      <c r="AG35">
        <v>28.808558299833024</v>
      </c>
      <c r="AH35">
        <v>52.194008967960755</v>
      </c>
      <c r="AI35">
        <v>0</v>
      </c>
      <c r="AJ35">
        <v>0</v>
      </c>
      <c r="AK35">
        <v>11.458113729284072</v>
      </c>
      <c r="AL35">
        <v>0</v>
      </c>
      <c r="AM35">
        <v>7.0541290970569825</v>
      </c>
      <c r="AN35">
        <v>0</v>
      </c>
      <c r="AO35">
        <v>0</v>
      </c>
      <c r="AP35">
        <v>1.1314542792736382</v>
      </c>
      <c r="AQ35">
        <v>28.360630836986015</v>
      </c>
      <c r="AR35">
        <v>19.502350106449594</v>
      </c>
      <c r="AS35">
        <v>14.086819303694428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35.362507485532582</v>
      </c>
      <c r="BB35">
        <f t="shared" si="0"/>
        <v>810.63049456070303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256.98364537877154</v>
      </c>
      <c r="L36">
        <v>6.3243166981575412</v>
      </c>
      <c r="M36">
        <v>63.117490233866775</v>
      </c>
      <c r="N36">
        <v>51.512225458161055</v>
      </c>
      <c r="O36">
        <v>36.35107717098073</v>
      </c>
      <c r="P36">
        <v>19.128070251301644</v>
      </c>
      <c r="Q36">
        <v>9.3934018854899044</v>
      </c>
      <c r="R36">
        <v>18.434240066106536</v>
      </c>
      <c r="S36">
        <v>11.501579454435749</v>
      </c>
      <c r="T36">
        <v>0</v>
      </c>
      <c r="U36">
        <v>52.045101394735831</v>
      </c>
      <c r="V36">
        <v>9.1495337620024539</v>
      </c>
      <c r="W36">
        <v>15.36174103160794</v>
      </c>
      <c r="X36">
        <v>65.143574539658374</v>
      </c>
      <c r="Y36">
        <v>0</v>
      </c>
      <c r="Z36">
        <v>2.8943500012523482</v>
      </c>
      <c r="AA36">
        <v>7.849960666249217</v>
      </c>
      <c r="AB36">
        <v>11.782329262680022</v>
      </c>
      <c r="AC36">
        <v>6.8295537191609261</v>
      </c>
      <c r="AD36">
        <v>4.0724990983093301</v>
      </c>
      <c r="AE36">
        <v>0</v>
      </c>
      <c r="AF36">
        <v>5.686335168127739</v>
      </c>
      <c r="AG36">
        <v>28.808558299833024</v>
      </c>
      <c r="AH36">
        <v>41.755207264141099</v>
      </c>
      <c r="AI36">
        <v>0</v>
      </c>
      <c r="AJ36">
        <v>0</v>
      </c>
      <c r="AK36">
        <v>11.458113729284072</v>
      </c>
      <c r="AL36">
        <v>0</v>
      </c>
      <c r="AM36">
        <v>7.0541290970569825</v>
      </c>
      <c r="AN36">
        <v>0</v>
      </c>
      <c r="AO36">
        <v>0</v>
      </c>
      <c r="AP36">
        <v>1.1314542792736382</v>
      </c>
      <c r="AQ36">
        <v>28.360630836986015</v>
      </c>
      <c r="AR36">
        <v>19.502350106449594</v>
      </c>
      <c r="AS36">
        <v>14.086819303694428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33.679024444994958</v>
      </c>
      <c r="BB36">
        <f t="shared" si="0"/>
        <v>772.03926371277942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256.98364537877154</v>
      </c>
      <c r="L37">
        <v>6.3243166981575412</v>
      </c>
      <c r="M37">
        <v>63.117490233866775</v>
      </c>
      <c r="N37">
        <v>51.512225458161055</v>
      </c>
      <c r="O37">
        <v>36.35107717098073</v>
      </c>
      <c r="P37">
        <v>19.128070251301644</v>
      </c>
      <c r="Q37">
        <v>9.3934018854899044</v>
      </c>
      <c r="R37">
        <v>18.434240066106536</v>
      </c>
      <c r="S37">
        <v>11.501579454435749</v>
      </c>
      <c r="T37">
        <v>0</v>
      </c>
      <c r="U37">
        <v>52.045101394735831</v>
      </c>
      <c r="V37">
        <v>9.1495337620024539</v>
      </c>
      <c r="W37">
        <v>15.36174103160794</v>
      </c>
      <c r="X37">
        <v>65.143574539658374</v>
      </c>
      <c r="Y37">
        <v>0</v>
      </c>
      <c r="Z37">
        <v>2.8943500012523482</v>
      </c>
      <c r="AA37">
        <v>6.1753023418910464</v>
      </c>
      <c r="AB37">
        <v>11.74655325579211</v>
      </c>
      <c r="AC37">
        <v>3.4147766356710489</v>
      </c>
      <c r="AD37">
        <v>0</v>
      </c>
      <c r="AE37">
        <v>0</v>
      </c>
      <c r="AF37">
        <v>5.686335168127739</v>
      </c>
      <c r="AG37">
        <v>28.808558299833024</v>
      </c>
      <c r="AH37">
        <v>31.316405111458984</v>
      </c>
      <c r="AI37">
        <v>0</v>
      </c>
      <c r="AJ37">
        <v>0</v>
      </c>
      <c r="AK37">
        <v>11.458113729284072</v>
      </c>
      <c r="AL37">
        <v>0</v>
      </c>
      <c r="AM37">
        <v>7.0541290970569825</v>
      </c>
      <c r="AN37">
        <v>0</v>
      </c>
      <c r="AO37">
        <v>0</v>
      </c>
      <c r="AP37">
        <v>1.018308713838447</v>
      </c>
      <c r="AQ37">
        <v>28.360630836986015</v>
      </c>
      <c r="AR37">
        <v>23.159040751408892</v>
      </c>
      <c r="AS37">
        <v>14.086819303694428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33.006338399891654</v>
      </c>
      <c r="BB37">
        <f t="shared" si="0"/>
        <v>756.61898217167948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256.98364537877154</v>
      </c>
      <c r="L38">
        <v>6.3243166981575412</v>
      </c>
      <c r="M38">
        <v>63.117490233866775</v>
      </c>
      <c r="N38">
        <v>51.512225458161055</v>
      </c>
      <c r="O38">
        <v>36.35107717098073</v>
      </c>
      <c r="P38">
        <v>19.128070251301644</v>
      </c>
      <c r="Q38">
        <v>9.3934018854899044</v>
      </c>
      <c r="R38">
        <v>18.434240066106536</v>
      </c>
      <c r="S38">
        <v>11.501579454435749</v>
      </c>
      <c r="T38">
        <v>0</v>
      </c>
      <c r="U38">
        <v>52.045101394735831</v>
      </c>
      <c r="V38">
        <v>9.1495337620024539</v>
      </c>
      <c r="W38">
        <v>15.36174103160794</v>
      </c>
      <c r="X38">
        <v>65.143574539658374</v>
      </c>
      <c r="Y38">
        <v>0</v>
      </c>
      <c r="Z38">
        <v>2.8943500012523482</v>
      </c>
      <c r="AA38">
        <v>4.3959781014402006</v>
      </c>
      <c r="AB38">
        <v>5.8434630658526396</v>
      </c>
      <c r="AC38">
        <v>0</v>
      </c>
      <c r="AD38">
        <v>0</v>
      </c>
      <c r="AE38">
        <v>0</v>
      </c>
      <c r="AF38">
        <v>5.686335168127739</v>
      </c>
      <c r="AG38">
        <v>28.808558299833024</v>
      </c>
      <c r="AH38">
        <v>16.904942250365266</v>
      </c>
      <c r="AI38">
        <v>0</v>
      </c>
      <c r="AJ38">
        <v>0</v>
      </c>
      <c r="AK38">
        <v>11.458113729284072</v>
      </c>
      <c r="AL38">
        <v>0</v>
      </c>
      <c r="AM38">
        <v>5.9498389747443117</v>
      </c>
      <c r="AN38">
        <v>0</v>
      </c>
      <c r="AO38">
        <v>0</v>
      </c>
      <c r="AP38">
        <v>1.018308713838447</v>
      </c>
      <c r="AQ38">
        <v>28.360630836986015</v>
      </c>
      <c r="AR38">
        <v>23.159040751408892</v>
      </c>
      <c r="AS38">
        <v>14.086819303694428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31.893917338623893</v>
      </c>
      <c r="BB38">
        <f t="shared" si="0"/>
        <v>731.11845918347956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256.98364537877154</v>
      </c>
      <c r="L39">
        <v>6.3243166981575412</v>
      </c>
      <c r="M39">
        <v>63.117490233866775</v>
      </c>
      <c r="N39">
        <v>51.512225458161055</v>
      </c>
      <c r="O39">
        <v>36.35107717098073</v>
      </c>
      <c r="P39">
        <v>19.128070251301644</v>
      </c>
      <c r="Q39">
        <v>9.3934018854899044</v>
      </c>
      <c r="R39">
        <v>18.434240066106536</v>
      </c>
      <c r="S39">
        <v>11.501579454435749</v>
      </c>
      <c r="T39">
        <v>0</v>
      </c>
      <c r="U39">
        <v>52.045101394735831</v>
      </c>
      <c r="V39">
        <v>9.1495337620024539</v>
      </c>
      <c r="W39">
        <v>15.36174103160794</v>
      </c>
      <c r="X39">
        <v>65.143574539658374</v>
      </c>
      <c r="Y39">
        <v>0</v>
      </c>
      <c r="Z39">
        <v>2.8943500012523482</v>
      </c>
      <c r="AA39">
        <v>0</v>
      </c>
      <c r="AB39">
        <v>1.7291879363389688</v>
      </c>
      <c r="AC39">
        <v>0</v>
      </c>
      <c r="AD39">
        <v>0</v>
      </c>
      <c r="AE39">
        <v>0</v>
      </c>
      <c r="AF39">
        <v>5.686335168127739</v>
      </c>
      <c r="AG39">
        <v>28.808558299833024</v>
      </c>
      <c r="AH39">
        <v>16.904942250365266</v>
      </c>
      <c r="AI39">
        <v>0</v>
      </c>
      <c r="AJ39">
        <v>0</v>
      </c>
      <c r="AK39">
        <v>11.458113729284072</v>
      </c>
      <c r="AL39">
        <v>0</v>
      </c>
      <c r="AM39">
        <v>4.7122724429137968</v>
      </c>
      <c r="AN39">
        <v>0</v>
      </c>
      <c r="AO39">
        <v>0</v>
      </c>
      <c r="AP39">
        <v>0</v>
      </c>
      <c r="AQ39">
        <v>28.360630836986015</v>
      </c>
      <c r="AR39">
        <v>20.965026364433314</v>
      </c>
      <c r="AS39">
        <v>14.086819303694428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31.352183366925487</v>
      </c>
      <c r="BB39">
        <f t="shared" si="0"/>
        <v>718.70005029157949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256.98364537877154</v>
      </c>
      <c r="L40">
        <v>6.3243166981575412</v>
      </c>
      <c r="M40">
        <v>63.117490233866775</v>
      </c>
      <c r="N40">
        <v>51.512225458161055</v>
      </c>
      <c r="O40">
        <v>36.35107717098073</v>
      </c>
      <c r="P40">
        <v>19.128070251301644</v>
      </c>
      <c r="Q40">
        <v>9.3934018854899044</v>
      </c>
      <c r="R40">
        <v>18.434240066106536</v>
      </c>
      <c r="S40">
        <v>11.501579454435749</v>
      </c>
      <c r="T40">
        <v>0</v>
      </c>
      <c r="U40">
        <v>52.045101394735831</v>
      </c>
      <c r="V40">
        <v>9.1495337620024539</v>
      </c>
      <c r="W40">
        <v>15.36174103160794</v>
      </c>
      <c r="X40">
        <v>65.143574539658374</v>
      </c>
      <c r="Y40">
        <v>0</v>
      </c>
      <c r="Z40">
        <v>2.8943500012523482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5.686335168127739</v>
      </c>
      <c r="AG40">
        <v>28.808558299833024</v>
      </c>
      <c r="AH40">
        <v>9.6780794978083886</v>
      </c>
      <c r="AI40">
        <v>0</v>
      </c>
      <c r="AJ40">
        <v>0</v>
      </c>
      <c r="AK40">
        <v>11.458113729284072</v>
      </c>
      <c r="AL40">
        <v>0</v>
      </c>
      <c r="AM40">
        <v>4.7122724429137968</v>
      </c>
      <c r="AN40">
        <v>0</v>
      </c>
      <c r="AO40">
        <v>0</v>
      </c>
      <c r="AP40">
        <v>0</v>
      </c>
      <c r="AQ40">
        <v>28.360630836986015</v>
      </c>
      <c r="AR40">
        <v>20.965026364433314</v>
      </c>
      <c r="AS40">
        <v>14.086819303694428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30.977820448129634</v>
      </c>
      <c r="BB40">
        <f t="shared" si="0"/>
        <v>710.11836252147964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256.98364537877154</v>
      </c>
      <c r="L41">
        <v>6.3243166981575412</v>
      </c>
      <c r="M41">
        <v>63.117490233866775</v>
      </c>
      <c r="N41">
        <v>51.512225458161055</v>
      </c>
      <c r="O41">
        <v>36.35107717098073</v>
      </c>
      <c r="P41">
        <v>19.128070251301644</v>
      </c>
      <c r="Q41">
        <v>9.3934018854899044</v>
      </c>
      <c r="R41">
        <v>18.434240066106536</v>
      </c>
      <c r="S41">
        <v>11.501579454435749</v>
      </c>
      <c r="T41">
        <v>0</v>
      </c>
      <c r="U41">
        <v>52.045101394735831</v>
      </c>
      <c r="V41">
        <v>9.1495337620024539</v>
      </c>
      <c r="W41">
        <v>15.36174103160794</v>
      </c>
      <c r="X41">
        <v>65.143574539658374</v>
      </c>
      <c r="Y41">
        <v>0</v>
      </c>
      <c r="Z41">
        <v>2.8943500012523482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5.686335168127739</v>
      </c>
      <c r="AG41">
        <v>28.808558299833024</v>
      </c>
      <c r="AH41">
        <v>8.4524709007514058</v>
      </c>
      <c r="AI41">
        <v>0</v>
      </c>
      <c r="AJ41">
        <v>0</v>
      </c>
      <c r="AK41">
        <v>11.458113729284072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28.360630836986015</v>
      </c>
      <c r="AR41">
        <v>20.965026364433314</v>
      </c>
      <c r="AS41">
        <v>14.086819303694428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30.729617020658864</v>
      </c>
      <c r="BB41">
        <f t="shared" si="0"/>
        <v>704.42868490897956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256.98364537877154</v>
      </c>
      <c r="L42">
        <v>6.3243166981575412</v>
      </c>
      <c r="M42">
        <v>63.117490233866775</v>
      </c>
      <c r="N42">
        <v>51.512225458161055</v>
      </c>
      <c r="O42">
        <v>36.35107717098073</v>
      </c>
      <c r="P42">
        <v>19.128070251301644</v>
      </c>
      <c r="Q42">
        <v>9.3934018854899044</v>
      </c>
      <c r="R42">
        <v>18.434240066106536</v>
      </c>
      <c r="S42">
        <v>11.501579454435749</v>
      </c>
      <c r="T42">
        <v>0</v>
      </c>
      <c r="U42">
        <v>52.045101394735831</v>
      </c>
      <c r="V42">
        <v>9.1495337620024539</v>
      </c>
      <c r="W42">
        <v>15.36174103160794</v>
      </c>
      <c r="X42">
        <v>65.143574539658374</v>
      </c>
      <c r="Y42">
        <v>0</v>
      </c>
      <c r="Z42">
        <v>2.8943500012523482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5.686335168127739</v>
      </c>
      <c r="AG42">
        <v>28.808558299833024</v>
      </c>
      <c r="AH42">
        <v>8.4524709007514058</v>
      </c>
      <c r="AI42">
        <v>0</v>
      </c>
      <c r="AJ42">
        <v>0</v>
      </c>
      <c r="AK42">
        <v>11.458113729284072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28.360630836986015</v>
      </c>
      <c r="AR42">
        <v>20.965026364433314</v>
      </c>
      <c r="AS42">
        <v>14.086819303694428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30.729617020658864</v>
      </c>
      <c r="BB42">
        <f t="shared" si="0"/>
        <v>704.42868490897956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256.98364537877154</v>
      </c>
      <c r="L43">
        <v>6.3243166981575412</v>
      </c>
      <c r="M43">
        <v>63.117490233866775</v>
      </c>
      <c r="N43">
        <v>51.512225458161055</v>
      </c>
      <c r="O43">
        <v>36.35107717098073</v>
      </c>
      <c r="P43">
        <v>19.128070251301644</v>
      </c>
      <c r="Q43">
        <v>9.3934018854899044</v>
      </c>
      <c r="R43">
        <v>18.434240066106536</v>
      </c>
      <c r="S43">
        <v>11.501579454435749</v>
      </c>
      <c r="T43">
        <v>0</v>
      </c>
      <c r="U43">
        <v>52.045101394735831</v>
      </c>
      <c r="V43">
        <v>9.1495337620024539</v>
      </c>
      <c r="W43">
        <v>15.36174103160794</v>
      </c>
      <c r="X43">
        <v>65.143574539658374</v>
      </c>
      <c r="Y43">
        <v>0</v>
      </c>
      <c r="Z43">
        <v>2.8943500012523482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5.686335168127739</v>
      </c>
      <c r="AG43">
        <v>28.808558299833024</v>
      </c>
      <c r="AH43">
        <v>0</v>
      </c>
      <c r="AI43">
        <v>0</v>
      </c>
      <c r="AJ43">
        <v>0</v>
      </c>
      <c r="AK43">
        <v>11.458113729284072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28.360630836986015</v>
      </c>
      <c r="AR43">
        <v>20.965026364433314</v>
      </c>
      <c r="AS43">
        <v>14.086819303694428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30.376303737007454</v>
      </c>
      <c r="BB43">
        <f t="shared" si="0"/>
        <v>696.32952729187957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256.98364537877154</v>
      </c>
      <c r="L44">
        <v>6.3243166981575412</v>
      </c>
      <c r="M44">
        <v>63.117490233866775</v>
      </c>
      <c r="N44">
        <v>51.512225458161055</v>
      </c>
      <c r="O44">
        <v>36.35107717098073</v>
      </c>
      <c r="P44">
        <v>19.128070251301644</v>
      </c>
      <c r="Q44">
        <v>9.3934018854899044</v>
      </c>
      <c r="R44">
        <v>18.434240066106536</v>
      </c>
      <c r="S44">
        <v>11.501579454435749</v>
      </c>
      <c r="T44">
        <v>0</v>
      </c>
      <c r="U44">
        <v>52.045101394735831</v>
      </c>
      <c r="V44">
        <v>9.1495337620024539</v>
      </c>
      <c r="W44">
        <v>15.36174103160794</v>
      </c>
      <c r="X44">
        <v>65.143574539658374</v>
      </c>
      <c r="Y44">
        <v>0</v>
      </c>
      <c r="Z44">
        <v>2.8943500012523482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5.686335168127739</v>
      </c>
      <c r="AG44">
        <v>28.808558299833024</v>
      </c>
      <c r="AH44">
        <v>0</v>
      </c>
      <c r="AI44">
        <v>0</v>
      </c>
      <c r="AJ44">
        <v>0</v>
      </c>
      <c r="AK44">
        <v>11.458113729284072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28.360630836986015</v>
      </c>
      <c r="AR44">
        <v>20.965026364433314</v>
      </c>
      <c r="AS44">
        <v>14.086819303694428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30.376303737007454</v>
      </c>
      <c r="BB44">
        <f t="shared" si="0"/>
        <v>696.32952729187957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256.98364537877154</v>
      </c>
      <c r="L45">
        <v>6.3243166981575412</v>
      </c>
      <c r="M45">
        <v>63.117490233866775</v>
      </c>
      <c r="N45">
        <v>51.512225458161055</v>
      </c>
      <c r="O45">
        <v>36.35107717098073</v>
      </c>
      <c r="P45">
        <v>19.128070251301644</v>
      </c>
      <c r="Q45">
        <v>9.3934018854899044</v>
      </c>
      <c r="R45">
        <v>18.434240066106536</v>
      </c>
      <c r="S45">
        <v>11.501579454435749</v>
      </c>
      <c r="T45">
        <v>0</v>
      </c>
      <c r="U45">
        <v>52.045101394735831</v>
      </c>
      <c r="V45">
        <v>9.1495337620024539</v>
      </c>
      <c r="W45">
        <v>15.36174103160794</v>
      </c>
      <c r="X45">
        <v>65.143574539658374</v>
      </c>
      <c r="Y45">
        <v>0</v>
      </c>
      <c r="Z45">
        <v>2.8943500012523482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5.686335168127739</v>
      </c>
      <c r="AG45">
        <v>28.808558299833024</v>
      </c>
      <c r="AH45">
        <v>0</v>
      </c>
      <c r="AI45">
        <v>0</v>
      </c>
      <c r="AJ45">
        <v>0</v>
      </c>
      <c r="AK45">
        <v>11.458113729284072</v>
      </c>
      <c r="AL45">
        <v>0</v>
      </c>
      <c r="AM45">
        <v>0</v>
      </c>
      <c r="AN45">
        <v>0</v>
      </c>
      <c r="AO45">
        <v>0</v>
      </c>
      <c r="AP45">
        <v>0.16971811897307454</v>
      </c>
      <c r="AQ45">
        <v>17.390952223544147</v>
      </c>
      <c r="AR45">
        <v>20.965026364433314</v>
      </c>
      <c r="AS45">
        <v>14.086819303694428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29.924865388338652</v>
      </c>
      <c r="BB45">
        <f t="shared" si="0"/>
        <v>685.9810051460795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256.99479656510556</v>
      </c>
      <c r="L46">
        <v>6.3243166981575412</v>
      </c>
      <c r="M46">
        <v>63.117490233866775</v>
      </c>
      <c r="N46">
        <v>51.512225458161055</v>
      </c>
      <c r="O46">
        <v>36.35107717098073</v>
      </c>
      <c r="P46">
        <v>19.128070251301644</v>
      </c>
      <c r="Q46">
        <v>9.3934018854899044</v>
      </c>
      <c r="R46">
        <v>18.434240066106536</v>
      </c>
      <c r="S46">
        <v>11.501579454435749</v>
      </c>
      <c r="T46">
        <v>0</v>
      </c>
      <c r="U46">
        <v>52.045101394735831</v>
      </c>
      <c r="V46">
        <v>9.1495337620024539</v>
      </c>
      <c r="W46">
        <v>15.36174103160794</v>
      </c>
      <c r="X46">
        <v>65.143574539658374</v>
      </c>
      <c r="Y46">
        <v>0</v>
      </c>
      <c r="Z46">
        <v>2.8943500012523482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5.686335168127739</v>
      </c>
      <c r="AG46">
        <v>28.808558299833024</v>
      </c>
      <c r="AH46">
        <v>0</v>
      </c>
      <c r="AI46">
        <v>0</v>
      </c>
      <c r="AJ46">
        <v>0</v>
      </c>
      <c r="AK46">
        <v>11.458113729284072</v>
      </c>
      <c r="AL46">
        <v>0</v>
      </c>
      <c r="AM46">
        <v>0</v>
      </c>
      <c r="AN46">
        <v>0</v>
      </c>
      <c r="AO46">
        <v>0</v>
      </c>
      <c r="AP46">
        <v>0.16971811897307454</v>
      </c>
      <c r="AQ46">
        <v>17.390952223544147</v>
      </c>
      <c r="AR46">
        <v>20.965026364433314</v>
      </c>
      <c r="AS46">
        <v>14.086819303694428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29.925331507927389</v>
      </c>
      <c r="BB46">
        <f t="shared" si="0"/>
        <v>685.99169021282478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256.99479656510556</v>
      </c>
      <c r="L47">
        <v>6.3243166981575412</v>
      </c>
      <c r="M47">
        <v>63.117490233866775</v>
      </c>
      <c r="N47">
        <v>51.512225458161055</v>
      </c>
      <c r="O47">
        <v>36.35107717098073</v>
      </c>
      <c r="P47">
        <v>19.128070251301644</v>
      </c>
      <c r="Q47">
        <v>9.5398853027419932</v>
      </c>
      <c r="R47">
        <v>18.434240066106536</v>
      </c>
      <c r="S47">
        <v>11.932632888053991</v>
      </c>
      <c r="T47">
        <v>0</v>
      </c>
      <c r="U47">
        <v>52.045101394735831</v>
      </c>
      <c r="V47">
        <v>9.1495337620024539</v>
      </c>
      <c r="W47">
        <v>15.36174103160794</v>
      </c>
      <c r="X47">
        <v>65.143574539658374</v>
      </c>
      <c r="Y47">
        <v>0</v>
      </c>
      <c r="Z47">
        <v>2.8943500012523482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5.686335168127739</v>
      </c>
      <c r="AG47">
        <v>28.808558299833024</v>
      </c>
      <c r="AH47">
        <v>0</v>
      </c>
      <c r="AI47">
        <v>0</v>
      </c>
      <c r="AJ47">
        <v>0</v>
      </c>
      <c r="AK47">
        <v>11.458113729284072</v>
      </c>
      <c r="AL47">
        <v>0</v>
      </c>
      <c r="AM47">
        <v>0</v>
      </c>
      <c r="AN47">
        <v>0</v>
      </c>
      <c r="AO47">
        <v>0</v>
      </c>
      <c r="AP47">
        <v>0.16971811897307454</v>
      </c>
      <c r="AQ47">
        <v>17.390952223544147</v>
      </c>
      <c r="AR47">
        <v>20.965026364433314</v>
      </c>
      <c r="AS47">
        <v>14.086819303694428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29.94947254829377</v>
      </c>
      <c r="BB47">
        <f t="shared" si="0"/>
        <v>686.54508602332874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256.99479656510556</v>
      </c>
      <c r="L48">
        <v>6.3243166981575412</v>
      </c>
      <c r="M48">
        <v>63.117490233866775</v>
      </c>
      <c r="N48">
        <v>51.512225458161055</v>
      </c>
      <c r="O48">
        <v>36.35107717098073</v>
      </c>
      <c r="P48">
        <v>19.128070251301644</v>
      </c>
      <c r="Q48">
        <v>9.5398853027419932</v>
      </c>
      <c r="R48">
        <v>18.434240066106536</v>
      </c>
      <c r="S48">
        <v>11.635080500806362</v>
      </c>
      <c r="T48">
        <v>0</v>
      </c>
      <c r="U48">
        <v>52.045101394735831</v>
      </c>
      <c r="V48">
        <v>9.1495337620024539</v>
      </c>
      <c r="W48">
        <v>15.36174103160794</v>
      </c>
      <c r="X48">
        <v>65.143574539658374</v>
      </c>
      <c r="Y48">
        <v>0</v>
      </c>
      <c r="Z48">
        <v>2.8943500012523482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5.686335168127739</v>
      </c>
      <c r="AG48">
        <v>28.808558299833024</v>
      </c>
      <c r="AH48">
        <v>0</v>
      </c>
      <c r="AI48">
        <v>0</v>
      </c>
      <c r="AJ48">
        <v>0</v>
      </c>
      <c r="AK48">
        <v>11.458113729284072</v>
      </c>
      <c r="AL48">
        <v>0</v>
      </c>
      <c r="AM48">
        <v>0</v>
      </c>
      <c r="AN48">
        <v>0</v>
      </c>
      <c r="AO48">
        <v>0</v>
      </c>
      <c r="AP48">
        <v>0.16971811897307454</v>
      </c>
      <c r="AQ48">
        <v>17.390952223544147</v>
      </c>
      <c r="AR48">
        <v>20.965026364433314</v>
      </c>
      <c r="AS48">
        <v>14.086819303694428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29.937034858506813</v>
      </c>
      <c r="BB48">
        <f t="shared" si="0"/>
        <v>686.25997132586804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256.99479656510556</v>
      </c>
      <c r="L49">
        <v>6.3243166981575412</v>
      </c>
      <c r="M49">
        <v>63.117490233866775</v>
      </c>
      <c r="N49">
        <v>51.512225458161055</v>
      </c>
      <c r="O49">
        <v>36.35107717098073</v>
      </c>
      <c r="P49">
        <v>19.128070251301644</v>
      </c>
      <c r="Q49">
        <v>9.5398853027419932</v>
      </c>
      <c r="R49">
        <v>18.434240066106536</v>
      </c>
      <c r="S49">
        <v>11.500487824052884</v>
      </c>
      <c r="T49">
        <v>0</v>
      </c>
      <c r="U49">
        <v>52.045101394735831</v>
      </c>
      <c r="V49">
        <v>9.1495337620024539</v>
      </c>
      <c r="W49">
        <v>15.36174103160794</v>
      </c>
      <c r="X49">
        <v>65.143574539658374</v>
      </c>
      <c r="Y49">
        <v>0</v>
      </c>
      <c r="Z49">
        <v>2.8943500012523482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5.686335168127739</v>
      </c>
      <c r="AG49">
        <v>28.808558299833024</v>
      </c>
      <c r="AH49">
        <v>0</v>
      </c>
      <c r="AI49">
        <v>0</v>
      </c>
      <c r="AJ49">
        <v>0</v>
      </c>
      <c r="AK49">
        <v>11.458113729284072</v>
      </c>
      <c r="AL49">
        <v>0</v>
      </c>
      <c r="AM49">
        <v>0</v>
      </c>
      <c r="AN49">
        <v>0</v>
      </c>
      <c r="AO49">
        <v>0</v>
      </c>
      <c r="AP49">
        <v>0.16971811897307454</v>
      </c>
      <c r="AQ49">
        <v>17.390952223544147</v>
      </c>
      <c r="AR49">
        <v>20.965026364433314</v>
      </c>
      <c r="AS49">
        <v>14.086819303694428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29.93140888461852</v>
      </c>
      <c r="BB49">
        <f t="shared" si="0"/>
        <v>686.13100462300281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256.99479656510556</v>
      </c>
      <c r="L50">
        <v>6.5331714063577246</v>
      </c>
      <c r="M50">
        <v>63.117490233866775</v>
      </c>
      <c r="N50">
        <v>51.512225458161055</v>
      </c>
      <c r="O50">
        <v>36.35107717098073</v>
      </c>
      <c r="P50">
        <v>19.128070251301644</v>
      </c>
      <c r="Q50">
        <v>9.5398853027419932</v>
      </c>
      <c r="R50">
        <v>18.434240066106536</v>
      </c>
      <c r="S50">
        <v>11.500487824052884</v>
      </c>
      <c r="T50">
        <v>0</v>
      </c>
      <c r="U50">
        <v>52.045101394735831</v>
      </c>
      <c r="V50">
        <v>9.1495337620024539</v>
      </c>
      <c r="W50">
        <v>15.36174103160794</v>
      </c>
      <c r="X50">
        <v>65.143574539658374</v>
      </c>
      <c r="Y50">
        <v>0</v>
      </c>
      <c r="Z50">
        <v>2.8943500012523482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5.686335168127739</v>
      </c>
      <c r="AG50">
        <v>28.808558299833024</v>
      </c>
      <c r="AH50">
        <v>0</v>
      </c>
      <c r="AI50">
        <v>0</v>
      </c>
      <c r="AJ50">
        <v>0</v>
      </c>
      <c r="AK50">
        <v>11.458113729284072</v>
      </c>
      <c r="AL50">
        <v>0</v>
      </c>
      <c r="AM50">
        <v>0</v>
      </c>
      <c r="AN50">
        <v>0</v>
      </c>
      <c r="AO50">
        <v>0</v>
      </c>
      <c r="AP50">
        <v>0.16971811897307454</v>
      </c>
      <c r="AQ50">
        <v>17.390952223544147</v>
      </c>
      <c r="AR50">
        <v>20.965026364433314</v>
      </c>
      <c r="AS50">
        <v>14.086819303694428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29.940139011421287</v>
      </c>
      <c r="BB50">
        <f t="shared" si="0"/>
        <v>686.33112920440033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256.99479656510556</v>
      </c>
      <c r="L51">
        <v>5.7190680204985815</v>
      </c>
      <c r="M51">
        <v>63.117490233866775</v>
      </c>
      <c r="N51">
        <v>51.512225458161055</v>
      </c>
      <c r="O51">
        <v>36.35107717098073</v>
      </c>
      <c r="P51">
        <v>19.128070251301644</v>
      </c>
      <c r="Q51">
        <v>9.2271963130487613</v>
      </c>
      <c r="R51">
        <v>18.434240066106536</v>
      </c>
      <c r="S51">
        <v>11.500487824052884</v>
      </c>
      <c r="T51">
        <v>0</v>
      </c>
      <c r="U51">
        <v>52.045101394735831</v>
      </c>
      <c r="V51">
        <v>9.1495337620024539</v>
      </c>
      <c r="W51">
        <v>15.36174103160794</v>
      </c>
      <c r="X51">
        <v>65.143574539658374</v>
      </c>
      <c r="Y51">
        <v>0</v>
      </c>
      <c r="Z51">
        <v>2.8943500012523482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5.686335168127739</v>
      </c>
      <c r="AG51">
        <v>28.808558299833024</v>
      </c>
      <c r="AH51">
        <v>0</v>
      </c>
      <c r="AI51">
        <v>0</v>
      </c>
      <c r="AJ51">
        <v>0</v>
      </c>
      <c r="AK51">
        <v>11.458113729284072</v>
      </c>
      <c r="AL51">
        <v>0</v>
      </c>
      <c r="AM51">
        <v>0</v>
      </c>
      <c r="AN51">
        <v>0</v>
      </c>
      <c r="AO51">
        <v>0</v>
      </c>
      <c r="AP51">
        <v>0.16971811897307454</v>
      </c>
      <c r="AQ51">
        <v>18.907087458359424</v>
      </c>
      <c r="AR51">
        <v>20.965026364433314</v>
      </c>
      <c r="AS51">
        <v>14.086819303694428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29.956413542938478</v>
      </c>
      <c r="BB51">
        <f t="shared" si="0"/>
        <v>686.70419753214617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256.99479656510556</v>
      </c>
      <c r="L52">
        <v>6.3137591586256647</v>
      </c>
      <c r="M52">
        <v>63.117490233866775</v>
      </c>
      <c r="N52">
        <v>51.512225458161055</v>
      </c>
      <c r="O52">
        <v>36.35107717098073</v>
      </c>
      <c r="P52">
        <v>19.128070251301644</v>
      </c>
      <c r="Q52">
        <v>9.2271963130487613</v>
      </c>
      <c r="R52">
        <v>18.434240066106536</v>
      </c>
      <c r="S52">
        <v>11.500487824052884</v>
      </c>
      <c r="T52">
        <v>0</v>
      </c>
      <c r="U52">
        <v>52.045101394735831</v>
      </c>
      <c r="V52">
        <v>9.1495337620024539</v>
      </c>
      <c r="W52">
        <v>15.36174103160794</v>
      </c>
      <c r="X52">
        <v>65.143574539658374</v>
      </c>
      <c r="Y52">
        <v>0</v>
      </c>
      <c r="Z52">
        <v>2.8943500012523482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5.686335168127739</v>
      </c>
      <c r="AG52">
        <v>28.808558299833024</v>
      </c>
      <c r="AH52">
        <v>0</v>
      </c>
      <c r="AI52">
        <v>0</v>
      </c>
      <c r="AJ52">
        <v>0</v>
      </c>
      <c r="AK52">
        <v>11.458113729284072</v>
      </c>
      <c r="AL52">
        <v>0</v>
      </c>
      <c r="AM52">
        <v>0</v>
      </c>
      <c r="AN52">
        <v>0</v>
      </c>
      <c r="AO52">
        <v>0</v>
      </c>
      <c r="AP52">
        <v>0.16971811897307454</v>
      </c>
      <c r="AQ52">
        <v>18.907087458359424</v>
      </c>
      <c r="AR52">
        <v>20.965026364433314</v>
      </c>
      <c r="AS52">
        <v>14.086819303694428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29.98127163251219</v>
      </c>
      <c r="BB52">
        <f t="shared" si="0"/>
        <v>687.27403058069945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256.99479656510556</v>
      </c>
      <c r="L53">
        <v>6.5643126991234553</v>
      </c>
      <c r="M53">
        <v>63.117490233866775</v>
      </c>
      <c r="N53">
        <v>51.512225458161055</v>
      </c>
      <c r="O53">
        <v>36.35107717098073</v>
      </c>
      <c r="P53">
        <v>19.128070251301644</v>
      </c>
      <c r="Q53">
        <v>9.2271963130487613</v>
      </c>
      <c r="R53">
        <v>18.42985100979325</v>
      </c>
      <c r="S53">
        <v>11.500487824052884</v>
      </c>
      <c r="T53">
        <v>0</v>
      </c>
      <c r="U53">
        <v>52.045101394735831</v>
      </c>
      <c r="V53">
        <v>9.149600684044314</v>
      </c>
      <c r="W53">
        <v>15.362073865985147</v>
      </c>
      <c r="X53">
        <v>65.153337892468613</v>
      </c>
      <c r="Y53">
        <v>0</v>
      </c>
      <c r="Z53">
        <v>2.8943500012523482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5.686335168127739</v>
      </c>
      <c r="AG53">
        <v>28.808558299833024</v>
      </c>
      <c r="AH53">
        <v>0</v>
      </c>
      <c r="AI53">
        <v>0</v>
      </c>
      <c r="AJ53">
        <v>0</v>
      </c>
      <c r="AK53">
        <v>11.458113729284072</v>
      </c>
      <c r="AL53">
        <v>0</v>
      </c>
      <c r="AM53">
        <v>0</v>
      </c>
      <c r="AN53">
        <v>0</v>
      </c>
      <c r="AO53">
        <v>0</v>
      </c>
      <c r="AP53">
        <v>0.33943623794614908</v>
      </c>
      <c r="AQ53">
        <v>28.360630836986015</v>
      </c>
      <c r="AR53">
        <v>21.208805740763932</v>
      </c>
      <c r="AS53">
        <v>14.086819303694428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30.404428434447169</v>
      </c>
      <c r="BB53">
        <f t="shared" si="0"/>
        <v>696.97424224610859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256.99499120300271</v>
      </c>
      <c r="L54">
        <v>6.3243204798959463</v>
      </c>
      <c r="M54">
        <v>63.117490233866775</v>
      </c>
      <c r="N54">
        <v>51.512225458161055</v>
      </c>
      <c r="O54">
        <v>36.35107717098073</v>
      </c>
      <c r="P54">
        <v>19.128070251301644</v>
      </c>
      <c r="Q54">
        <v>9.2271963130487613</v>
      </c>
      <c r="R54">
        <v>18.42985100979325</v>
      </c>
      <c r="S54">
        <v>11.500487824052884</v>
      </c>
      <c r="T54">
        <v>0</v>
      </c>
      <c r="U54">
        <v>52.045101394735831</v>
      </c>
      <c r="V54">
        <v>9.1495337620024539</v>
      </c>
      <c r="W54">
        <v>15.362073865985147</v>
      </c>
      <c r="X54">
        <v>65.153918397901094</v>
      </c>
      <c r="Y54">
        <v>0</v>
      </c>
      <c r="Z54">
        <v>2.8943500012523482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5.686335168127739</v>
      </c>
      <c r="AG54">
        <v>28.808558299833024</v>
      </c>
      <c r="AH54">
        <v>0</v>
      </c>
      <c r="AI54">
        <v>0</v>
      </c>
      <c r="AJ54">
        <v>0</v>
      </c>
      <c r="AK54">
        <v>11.458113729284072</v>
      </c>
      <c r="AL54">
        <v>0</v>
      </c>
      <c r="AM54">
        <v>0</v>
      </c>
      <c r="AN54">
        <v>0</v>
      </c>
      <c r="AO54">
        <v>0</v>
      </c>
      <c r="AP54">
        <v>0.33943623794614908</v>
      </c>
      <c r="AQ54">
        <v>28.360630836986015</v>
      </c>
      <c r="AR54">
        <v>21.208805740763932</v>
      </c>
      <c r="AS54">
        <v>14.086819303694428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30.394426363333331</v>
      </c>
      <c r="BB54">
        <f t="shared" si="0"/>
        <v>696.74496031928265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256.99446840053798</v>
      </c>
      <c r="L55">
        <v>6.3242221955318119</v>
      </c>
      <c r="M55">
        <v>63.117490233866775</v>
      </c>
      <c r="N55">
        <v>51.512225458161055</v>
      </c>
      <c r="O55">
        <v>36.35107717098073</v>
      </c>
      <c r="P55">
        <v>19.128070251301644</v>
      </c>
      <c r="Q55">
        <v>9.2271963130487613</v>
      </c>
      <c r="R55">
        <v>18.42985100979325</v>
      </c>
      <c r="S55">
        <v>11.500487824052884</v>
      </c>
      <c r="T55">
        <v>0</v>
      </c>
      <c r="U55">
        <v>52.045101394735831</v>
      </c>
      <c r="V55">
        <v>9.149600684044314</v>
      </c>
      <c r="W55">
        <v>15.362073865985147</v>
      </c>
      <c r="X55">
        <v>65.153337892468613</v>
      </c>
      <c r="Y55">
        <v>0</v>
      </c>
      <c r="Z55">
        <v>2.8943500012523482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5.686335168127739</v>
      </c>
      <c r="AG55">
        <v>28.808558299833024</v>
      </c>
      <c r="AH55">
        <v>0</v>
      </c>
      <c r="AI55">
        <v>0</v>
      </c>
      <c r="AJ55">
        <v>0</v>
      </c>
      <c r="AK55">
        <v>11.458113729284072</v>
      </c>
      <c r="AL55">
        <v>0</v>
      </c>
      <c r="AM55">
        <v>0</v>
      </c>
      <c r="AN55">
        <v>0</v>
      </c>
      <c r="AO55">
        <v>0</v>
      </c>
      <c r="AP55">
        <v>0.33943623794614908</v>
      </c>
      <c r="AQ55">
        <v>28.360630836986015</v>
      </c>
      <c r="AR55">
        <v>20.965026364433314</v>
      </c>
      <c r="AS55">
        <v>14.086819303694428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30.384188956187515</v>
      </c>
      <c r="BB55">
        <f t="shared" si="0"/>
        <v>696.51028367987851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256.99446840053798</v>
      </c>
      <c r="L56">
        <v>6.3242221955318119</v>
      </c>
      <c r="M56">
        <v>63.117490233866775</v>
      </c>
      <c r="N56">
        <v>51.512225458161055</v>
      </c>
      <c r="O56">
        <v>36.35107717098073</v>
      </c>
      <c r="P56">
        <v>19.128070251301644</v>
      </c>
      <c r="Q56">
        <v>9.2271963130487613</v>
      </c>
      <c r="R56">
        <v>18.42985100979325</v>
      </c>
      <c r="S56">
        <v>11.500487824052884</v>
      </c>
      <c r="T56">
        <v>0</v>
      </c>
      <c r="U56">
        <v>52.045101394735831</v>
      </c>
      <c r="V56">
        <v>9.149600684044314</v>
      </c>
      <c r="W56">
        <v>15.362073865985147</v>
      </c>
      <c r="X56">
        <v>65.153337892468613</v>
      </c>
      <c r="Y56">
        <v>0</v>
      </c>
      <c r="Z56">
        <v>2.8175949655604255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5.686335168127739</v>
      </c>
      <c r="AG56">
        <v>28.808558299833024</v>
      </c>
      <c r="AH56">
        <v>0</v>
      </c>
      <c r="AI56">
        <v>0</v>
      </c>
      <c r="AJ56">
        <v>0</v>
      </c>
      <c r="AK56">
        <v>11.458113729284072</v>
      </c>
      <c r="AL56">
        <v>0</v>
      </c>
      <c r="AM56">
        <v>0</v>
      </c>
      <c r="AN56">
        <v>0</v>
      </c>
      <c r="AO56">
        <v>0</v>
      </c>
      <c r="AP56">
        <v>0.33943623794614908</v>
      </c>
      <c r="AQ56">
        <v>28.360630836986015</v>
      </c>
      <c r="AR56">
        <v>20.965026364433314</v>
      </c>
      <c r="AS56">
        <v>14.086819303694428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30.38098059569559</v>
      </c>
      <c r="BB56">
        <f t="shared" si="0"/>
        <v>696.43673700467843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256.99446840053798</v>
      </c>
      <c r="L57">
        <v>6.3242221955318119</v>
      </c>
      <c r="M57">
        <v>63.117490233866775</v>
      </c>
      <c r="N57">
        <v>51.512225458161055</v>
      </c>
      <c r="O57">
        <v>36.35107717098073</v>
      </c>
      <c r="P57">
        <v>19.128070251301644</v>
      </c>
      <c r="Q57">
        <v>9.2271963130487613</v>
      </c>
      <c r="R57">
        <v>18.42985100979325</v>
      </c>
      <c r="S57">
        <v>11.500487824052884</v>
      </c>
      <c r="T57">
        <v>0</v>
      </c>
      <c r="U57">
        <v>52.045101394735831</v>
      </c>
      <c r="V57">
        <v>9.149600684044314</v>
      </c>
      <c r="W57">
        <v>15.362073865985147</v>
      </c>
      <c r="X57">
        <v>65.153337892468613</v>
      </c>
      <c r="Y57">
        <v>0</v>
      </c>
      <c r="Z57">
        <v>2.8943500012523482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5.686335168127739</v>
      </c>
      <c r="AG57">
        <v>28.808558299833024</v>
      </c>
      <c r="AH57">
        <v>0</v>
      </c>
      <c r="AI57">
        <v>0</v>
      </c>
      <c r="AJ57">
        <v>0</v>
      </c>
      <c r="AK57">
        <v>11.458113729284072</v>
      </c>
      <c r="AL57">
        <v>0</v>
      </c>
      <c r="AM57">
        <v>0</v>
      </c>
      <c r="AN57">
        <v>0</v>
      </c>
      <c r="AO57">
        <v>0</v>
      </c>
      <c r="AP57">
        <v>0.33943623794614908</v>
      </c>
      <c r="AQ57">
        <v>28.360630836986015</v>
      </c>
      <c r="AR57">
        <v>17.552115095804631</v>
      </c>
      <c r="AS57">
        <v>14.086819303694428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30.241529265158839</v>
      </c>
      <c r="BB57">
        <f t="shared" si="0"/>
        <v>693.24003210227841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256.99446840053798</v>
      </c>
      <c r="L58">
        <v>6.3242221955318119</v>
      </c>
      <c r="M58">
        <v>63.117490233866775</v>
      </c>
      <c r="N58">
        <v>51.512225458161055</v>
      </c>
      <c r="O58">
        <v>36.35107717098073</v>
      </c>
      <c r="P58">
        <v>19.128070251301644</v>
      </c>
      <c r="Q58">
        <v>9.2271963130487613</v>
      </c>
      <c r="R58">
        <v>18.42985100979325</v>
      </c>
      <c r="S58">
        <v>11.500487824052884</v>
      </c>
      <c r="T58">
        <v>0</v>
      </c>
      <c r="U58">
        <v>52.045101394735831</v>
      </c>
      <c r="V58">
        <v>9.149600684044314</v>
      </c>
      <c r="W58">
        <v>15.362073865985147</v>
      </c>
      <c r="X58">
        <v>65.153337892468613</v>
      </c>
      <c r="Y58">
        <v>0</v>
      </c>
      <c r="Z58">
        <v>2.8943500012523482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5.686335168127739</v>
      </c>
      <c r="AG58">
        <v>28.808558299833024</v>
      </c>
      <c r="AH58">
        <v>0</v>
      </c>
      <c r="AI58">
        <v>0</v>
      </c>
      <c r="AJ58">
        <v>0</v>
      </c>
      <c r="AK58">
        <v>11.458113729284072</v>
      </c>
      <c r="AL58">
        <v>0</v>
      </c>
      <c r="AM58">
        <v>0</v>
      </c>
      <c r="AN58">
        <v>0</v>
      </c>
      <c r="AO58">
        <v>0</v>
      </c>
      <c r="AP58">
        <v>0.33943623794614908</v>
      </c>
      <c r="AQ58">
        <v>28.360630836986015</v>
      </c>
      <c r="AR58">
        <v>17.552115095804631</v>
      </c>
      <c r="AS58">
        <v>14.086819303694428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30.241529265158839</v>
      </c>
      <c r="BB58">
        <f t="shared" si="0"/>
        <v>693.24003210227841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256.99446840053798</v>
      </c>
      <c r="L59">
        <v>6.3242221955318119</v>
      </c>
      <c r="M59">
        <v>63.117490233866775</v>
      </c>
      <c r="N59">
        <v>51.512225458161055</v>
      </c>
      <c r="O59">
        <v>36.35107717098073</v>
      </c>
      <c r="P59">
        <v>19.128070251301644</v>
      </c>
      <c r="Q59">
        <v>9.2271963130487613</v>
      </c>
      <c r="R59">
        <v>18.42985100979325</v>
      </c>
      <c r="S59">
        <v>11.500487824052884</v>
      </c>
      <c r="T59">
        <v>0</v>
      </c>
      <c r="U59">
        <v>52.045101394735831</v>
      </c>
      <c r="V59">
        <v>9.149600684044314</v>
      </c>
      <c r="W59">
        <v>15.362073865985147</v>
      </c>
      <c r="X59">
        <v>65.153337892468613</v>
      </c>
      <c r="Y59">
        <v>0</v>
      </c>
      <c r="Z59">
        <v>2.8943500012523482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5.686335168127739</v>
      </c>
      <c r="AG59">
        <v>28.808558299833024</v>
      </c>
      <c r="AH59">
        <v>0</v>
      </c>
      <c r="AI59">
        <v>0</v>
      </c>
      <c r="AJ59">
        <v>0</v>
      </c>
      <c r="AK59">
        <v>11.458113729284072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28.360630836986015</v>
      </c>
      <c r="AR59">
        <v>19.502350106449594</v>
      </c>
      <c r="AS59">
        <v>14.086819303694428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30.30886065385765</v>
      </c>
      <c r="BB59">
        <f t="shared" si="0"/>
        <v>694.7834994862784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256.99446840053798</v>
      </c>
      <c r="L60">
        <v>6.3242221955318119</v>
      </c>
      <c r="M60">
        <v>63.117490233866775</v>
      </c>
      <c r="N60">
        <v>51.512225458161055</v>
      </c>
      <c r="O60">
        <v>36.35107717098073</v>
      </c>
      <c r="P60">
        <v>19.128070251301644</v>
      </c>
      <c r="Q60">
        <v>9.2271963130487613</v>
      </c>
      <c r="R60">
        <v>18.434240066106536</v>
      </c>
      <c r="S60">
        <v>11.500487824052884</v>
      </c>
      <c r="T60">
        <v>0</v>
      </c>
      <c r="U60">
        <v>52.045101394735831</v>
      </c>
      <c r="V60">
        <v>9.1495337620024539</v>
      </c>
      <c r="W60">
        <v>15.36174103160794</v>
      </c>
      <c r="X60">
        <v>65.143574539658374</v>
      </c>
      <c r="Y60">
        <v>0</v>
      </c>
      <c r="Z60">
        <v>2.8943500012523482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5.686335168127739</v>
      </c>
      <c r="AG60">
        <v>28.808558299833024</v>
      </c>
      <c r="AH60">
        <v>0</v>
      </c>
      <c r="AI60">
        <v>0</v>
      </c>
      <c r="AJ60">
        <v>0</v>
      </c>
      <c r="AK60">
        <v>11.458113729284072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28.360630836986015</v>
      </c>
      <c r="AR60">
        <v>19.502350106449594</v>
      </c>
      <c r="AS60">
        <v>14.086819303694428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30.308619298445763</v>
      </c>
      <c r="BB60">
        <f t="shared" si="0"/>
        <v>694.77796678877439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256.99446840053798</v>
      </c>
      <c r="L61">
        <v>6.3242221955318119</v>
      </c>
      <c r="M61">
        <v>63.117490233866775</v>
      </c>
      <c r="N61">
        <v>51.512225458161055</v>
      </c>
      <c r="O61">
        <v>36.35107717098073</v>
      </c>
      <c r="P61">
        <v>19.128070251301644</v>
      </c>
      <c r="Q61">
        <v>9.2271963130487613</v>
      </c>
      <c r="R61">
        <v>18.434240066106536</v>
      </c>
      <c r="S61">
        <v>11.500487824052884</v>
      </c>
      <c r="T61">
        <v>0</v>
      </c>
      <c r="U61">
        <v>52.045101394735831</v>
      </c>
      <c r="V61">
        <v>9.1495337620024539</v>
      </c>
      <c r="W61">
        <v>15.36174103160794</v>
      </c>
      <c r="X61">
        <v>65.143574539658374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5.686335168127739</v>
      </c>
      <c r="AG61">
        <v>28.808558299833024</v>
      </c>
      <c r="AH61">
        <v>0</v>
      </c>
      <c r="AI61">
        <v>0</v>
      </c>
      <c r="AJ61">
        <v>0</v>
      </c>
      <c r="AK61">
        <v>11.458113729284072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28.360630836986015</v>
      </c>
      <c r="AR61">
        <v>20.47746761177207</v>
      </c>
      <c r="AS61">
        <v>14.086819303694428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30.228395380115892</v>
      </c>
      <c r="BB61">
        <f t="shared" si="0"/>
        <v>692.93895821117439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256.99446840053798</v>
      </c>
      <c r="L62">
        <v>6.3242221955318119</v>
      </c>
      <c r="M62">
        <v>63.117490233866775</v>
      </c>
      <c r="N62">
        <v>51.512225458161055</v>
      </c>
      <c r="O62">
        <v>36.35107717098073</v>
      </c>
      <c r="P62">
        <v>19.128070251301644</v>
      </c>
      <c r="Q62">
        <v>9.2271963130487613</v>
      </c>
      <c r="R62">
        <v>18.434240066106536</v>
      </c>
      <c r="S62">
        <v>11.500487824052884</v>
      </c>
      <c r="T62">
        <v>0</v>
      </c>
      <c r="U62">
        <v>52.045101394735831</v>
      </c>
      <c r="V62">
        <v>9.1495337620024539</v>
      </c>
      <c r="W62">
        <v>15.36174103160794</v>
      </c>
      <c r="X62">
        <v>65.143574539658374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5.686335168127739</v>
      </c>
      <c r="AG62">
        <v>28.808558299833024</v>
      </c>
      <c r="AH62">
        <v>0</v>
      </c>
      <c r="AI62">
        <v>0</v>
      </c>
      <c r="AJ62">
        <v>0</v>
      </c>
      <c r="AK62">
        <v>11.458113729284072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28.360630836986015</v>
      </c>
      <c r="AR62">
        <v>20.47746761177207</v>
      </c>
      <c r="AS62">
        <v>14.086819303694428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30.228395380115892</v>
      </c>
      <c r="BB62">
        <f t="shared" si="0"/>
        <v>692.93895821117439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256.99446840053798</v>
      </c>
      <c r="L63">
        <v>6.324314709509105</v>
      </c>
      <c r="M63">
        <v>63.117490233866775</v>
      </c>
      <c r="N63">
        <v>51.512225458161055</v>
      </c>
      <c r="O63">
        <v>36.35107717098073</v>
      </c>
      <c r="P63">
        <v>19.128070251301644</v>
      </c>
      <c r="Q63">
        <v>9.2271963130487613</v>
      </c>
      <c r="R63">
        <v>18.434240066106536</v>
      </c>
      <c r="S63">
        <v>11.500487824052884</v>
      </c>
      <c r="T63">
        <v>0</v>
      </c>
      <c r="U63">
        <v>52.045101394735831</v>
      </c>
      <c r="V63">
        <v>9.1495337620024539</v>
      </c>
      <c r="W63">
        <v>15.36174103160794</v>
      </c>
      <c r="X63">
        <v>65.143574539658374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5.686335168127739</v>
      </c>
      <c r="AG63">
        <v>28.808558299833024</v>
      </c>
      <c r="AH63">
        <v>0</v>
      </c>
      <c r="AI63">
        <v>0</v>
      </c>
      <c r="AJ63">
        <v>0</v>
      </c>
      <c r="AK63">
        <v>11.458113729284072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28.360630836986015</v>
      </c>
      <c r="AR63">
        <v>21.208805740763932</v>
      </c>
      <c r="AS63">
        <v>14.086819303694428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30.258969180992004</v>
      </c>
      <c r="BB63">
        <f t="shared" si="0"/>
        <v>693.6398150532674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256.99446840053798</v>
      </c>
      <c r="L64">
        <v>6.324314709509105</v>
      </c>
      <c r="M64">
        <v>63.117490233866775</v>
      </c>
      <c r="N64">
        <v>51.512225458161055</v>
      </c>
      <c r="O64">
        <v>36.35107717098073</v>
      </c>
      <c r="P64">
        <v>19.128070251301644</v>
      </c>
      <c r="Q64">
        <v>9.2271963130487613</v>
      </c>
      <c r="R64">
        <v>18.434240066106536</v>
      </c>
      <c r="S64">
        <v>11.500487824052884</v>
      </c>
      <c r="T64">
        <v>0</v>
      </c>
      <c r="U64">
        <v>52.045101394735831</v>
      </c>
      <c r="V64">
        <v>9.1495337620024539</v>
      </c>
      <c r="W64">
        <v>15.36174103160794</v>
      </c>
      <c r="X64">
        <v>65.143574539658374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5.686335168127739</v>
      </c>
      <c r="AG64">
        <v>28.808558299833024</v>
      </c>
      <c r="AH64">
        <v>0</v>
      </c>
      <c r="AI64">
        <v>0</v>
      </c>
      <c r="AJ64">
        <v>0</v>
      </c>
      <c r="AK64">
        <v>11.458113729284072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28.360630836986015</v>
      </c>
      <c r="AR64">
        <v>21.208805740763932</v>
      </c>
      <c r="AS64">
        <v>14.086819303694428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30.258969180992004</v>
      </c>
      <c r="BB64">
        <f t="shared" si="0"/>
        <v>693.6398150532674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256.99446840053798</v>
      </c>
      <c r="L65">
        <v>6.3244271277626245</v>
      </c>
      <c r="M65">
        <v>63.117490233866775</v>
      </c>
      <c r="N65">
        <v>51.512225458161055</v>
      </c>
      <c r="O65">
        <v>36.35107717098073</v>
      </c>
      <c r="P65">
        <v>19.128070251301644</v>
      </c>
      <c r="Q65">
        <v>9.2271963130487613</v>
      </c>
      <c r="R65">
        <v>18.434240066106536</v>
      </c>
      <c r="S65">
        <v>11.500487824052884</v>
      </c>
      <c r="T65">
        <v>0</v>
      </c>
      <c r="U65">
        <v>52.045101394735831</v>
      </c>
      <c r="V65">
        <v>9.1495337620024539</v>
      </c>
      <c r="W65">
        <v>15.36174103160794</v>
      </c>
      <c r="X65">
        <v>65.143574539658374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5.686335168127739</v>
      </c>
      <c r="AG65">
        <v>28.808558299833024</v>
      </c>
      <c r="AH65">
        <v>0</v>
      </c>
      <c r="AI65">
        <v>0</v>
      </c>
      <c r="AJ65">
        <v>0</v>
      </c>
      <c r="AK65">
        <v>11.458113729284072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28.360630836986015</v>
      </c>
      <c r="AR65">
        <v>21.208805740763932</v>
      </c>
      <c r="AS65">
        <v>14.086819303694428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30.258973880074997</v>
      </c>
      <c r="BB65">
        <f t="shared" si="0"/>
        <v>693.6399227724379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256.99446840053798</v>
      </c>
      <c r="L66">
        <v>6.3244159839702787</v>
      </c>
      <c r="M66">
        <v>63.117490233866775</v>
      </c>
      <c r="N66">
        <v>51.512225458161055</v>
      </c>
      <c r="O66">
        <v>36.35107717098073</v>
      </c>
      <c r="P66">
        <v>19.128070251301644</v>
      </c>
      <c r="Q66">
        <v>9.2271963130487613</v>
      </c>
      <c r="R66">
        <v>18.434240066106536</v>
      </c>
      <c r="S66">
        <v>11.500487824052884</v>
      </c>
      <c r="T66">
        <v>0</v>
      </c>
      <c r="U66">
        <v>52.045101394735831</v>
      </c>
      <c r="V66">
        <v>9.1495337620024539</v>
      </c>
      <c r="W66">
        <v>15.36174103160794</v>
      </c>
      <c r="X66">
        <v>65.143574539658374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5.686335168127739</v>
      </c>
      <c r="AG66">
        <v>28.808558299833024</v>
      </c>
      <c r="AH66">
        <v>0</v>
      </c>
      <c r="AI66">
        <v>0</v>
      </c>
      <c r="AJ66">
        <v>0</v>
      </c>
      <c r="AK66">
        <v>11.458113729284072</v>
      </c>
      <c r="AL66">
        <v>0</v>
      </c>
      <c r="AM66">
        <v>4.7003729154664988</v>
      </c>
      <c r="AN66">
        <v>0</v>
      </c>
      <c r="AO66">
        <v>0</v>
      </c>
      <c r="AP66">
        <v>0</v>
      </c>
      <c r="AQ66">
        <v>28.360630836986015</v>
      </c>
      <c r="AR66">
        <v>21.208805740763932</v>
      </c>
      <c r="AS66">
        <v>14.086819303694428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30.455449002130983</v>
      </c>
      <c r="BB66">
        <f t="shared" si="0"/>
        <v>698.14380942205605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256.99479656510556</v>
      </c>
      <c r="L67">
        <v>6.3243099822683089</v>
      </c>
      <c r="M67">
        <v>63.117490233866775</v>
      </c>
      <c r="N67">
        <v>51.512225458161055</v>
      </c>
      <c r="O67">
        <v>36.35107717098073</v>
      </c>
      <c r="P67">
        <v>19.128070251301644</v>
      </c>
      <c r="Q67">
        <v>9.2271963130487613</v>
      </c>
      <c r="R67">
        <v>18.434240066106536</v>
      </c>
      <c r="S67">
        <v>11.500487824052884</v>
      </c>
      <c r="T67">
        <v>0</v>
      </c>
      <c r="U67">
        <v>52.045101394735831</v>
      </c>
      <c r="V67">
        <v>9.1495337620024539</v>
      </c>
      <c r="W67">
        <v>15.36174103160794</v>
      </c>
      <c r="X67">
        <v>65.143574539658374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5.686335168127739</v>
      </c>
      <c r="AG67">
        <v>28.808558299833024</v>
      </c>
      <c r="AH67">
        <v>0</v>
      </c>
      <c r="AI67">
        <v>0</v>
      </c>
      <c r="AJ67">
        <v>0</v>
      </c>
      <c r="AK67">
        <v>11.458113729284072</v>
      </c>
      <c r="AL67">
        <v>0</v>
      </c>
      <c r="AM67">
        <v>4.7122724429137968</v>
      </c>
      <c r="AN67">
        <v>0</v>
      </c>
      <c r="AO67">
        <v>0</v>
      </c>
      <c r="AP67">
        <v>2.7154903619286164</v>
      </c>
      <c r="AQ67">
        <v>28.360630836986015</v>
      </c>
      <c r="AR67">
        <v>21.208805740763932</v>
      </c>
      <c r="AS67">
        <v>14.086819303694428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30.569463185914657</v>
      </c>
      <c r="BB67">
        <f t="shared" si="0"/>
        <v>700.75740729051392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256.99479656510556</v>
      </c>
      <c r="L68">
        <v>6.3243166981575412</v>
      </c>
      <c r="M68">
        <v>63.117490233866775</v>
      </c>
      <c r="N68">
        <v>51.512225458161055</v>
      </c>
      <c r="O68">
        <v>36.35107717098073</v>
      </c>
      <c r="P68">
        <v>19.128070251301644</v>
      </c>
      <c r="Q68">
        <v>9.2271963130487613</v>
      </c>
      <c r="R68">
        <v>18.434240066106536</v>
      </c>
      <c r="S68">
        <v>11.500487824052884</v>
      </c>
      <c r="T68">
        <v>0</v>
      </c>
      <c r="U68">
        <v>52.045101394735831</v>
      </c>
      <c r="V68">
        <v>9.1495337620024539</v>
      </c>
      <c r="W68">
        <v>15.36174103160794</v>
      </c>
      <c r="X68">
        <v>65.143574539658374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5.686335168127739</v>
      </c>
      <c r="AG68">
        <v>28.808558299833024</v>
      </c>
      <c r="AH68">
        <v>0</v>
      </c>
      <c r="AI68">
        <v>0</v>
      </c>
      <c r="AJ68">
        <v>0</v>
      </c>
      <c r="AK68">
        <v>11.458113729284072</v>
      </c>
      <c r="AL68">
        <v>0</v>
      </c>
      <c r="AM68">
        <v>4.7122724429137968</v>
      </c>
      <c r="AN68">
        <v>0</v>
      </c>
      <c r="AO68">
        <v>0</v>
      </c>
      <c r="AP68">
        <v>2.7154903619286164</v>
      </c>
      <c r="AQ68">
        <v>28.360630836986015</v>
      </c>
      <c r="AR68">
        <v>21.208805740763932</v>
      </c>
      <c r="AS68">
        <v>14.086819303694428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30.56946346663883</v>
      </c>
      <c r="BB68">
        <f t="shared" ref="BB68:BB99" si="1">SUM(B68:AZ68)-BA68</f>
        <v>700.75741372567893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256.99479656510556</v>
      </c>
      <c r="L69">
        <v>6.3243166981575412</v>
      </c>
      <c r="M69">
        <v>63.117490233866775</v>
      </c>
      <c r="N69">
        <v>51.512225458161055</v>
      </c>
      <c r="O69">
        <v>36.35107717098073</v>
      </c>
      <c r="P69">
        <v>19.128070251301644</v>
      </c>
      <c r="Q69">
        <v>9.2271963130487613</v>
      </c>
      <c r="R69">
        <v>18.434240066106536</v>
      </c>
      <c r="S69">
        <v>11.500487824052884</v>
      </c>
      <c r="T69">
        <v>0</v>
      </c>
      <c r="U69">
        <v>52.045101394735831</v>
      </c>
      <c r="V69">
        <v>9.1495337620024539</v>
      </c>
      <c r="W69">
        <v>15.36174103160794</v>
      </c>
      <c r="X69">
        <v>65.143574539658374</v>
      </c>
      <c r="Y69">
        <v>0</v>
      </c>
      <c r="Z69">
        <v>2.8943500012523482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5.686335168127739</v>
      </c>
      <c r="AG69">
        <v>28.808558299833024</v>
      </c>
      <c r="AH69">
        <v>8.1988968320809832</v>
      </c>
      <c r="AI69">
        <v>0</v>
      </c>
      <c r="AJ69">
        <v>0</v>
      </c>
      <c r="AK69">
        <v>11.458113729284072</v>
      </c>
      <c r="AL69">
        <v>0</v>
      </c>
      <c r="AM69">
        <v>6.0688355929868498</v>
      </c>
      <c r="AN69">
        <v>0</v>
      </c>
      <c r="AO69">
        <v>0</v>
      </c>
      <c r="AP69">
        <v>2.7154903619286164</v>
      </c>
      <c r="AQ69">
        <v>28.360630836986015</v>
      </c>
      <c r="AR69">
        <v>21.208805740763932</v>
      </c>
      <c r="AS69">
        <v>14.086819303694428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31.089865523945214</v>
      </c>
      <c r="BB69">
        <f t="shared" si="1"/>
        <v>712.68682165177881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256.98364537877154</v>
      </c>
      <c r="L70">
        <v>6.3243166981575412</v>
      </c>
      <c r="M70">
        <v>63.117490233866775</v>
      </c>
      <c r="N70">
        <v>51.512225458161055</v>
      </c>
      <c r="O70">
        <v>36.35107717098073</v>
      </c>
      <c r="P70">
        <v>19.128070251301644</v>
      </c>
      <c r="Q70">
        <v>8.1104041831543228</v>
      </c>
      <c r="R70">
        <v>18.434240066106536</v>
      </c>
      <c r="S70">
        <v>11.501579454435749</v>
      </c>
      <c r="T70">
        <v>0</v>
      </c>
      <c r="U70">
        <v>52.045101394735831</v>
      </c>
      <c r="V70">
        <v>9.1495337620024539</v>
      </c>
      <c r="W70">
        <v>15.36174103160794</v>
      </c>
      <c r="X70">
        <v>65.143574539658374</v>
      </c>
      <c r="Y70">
        <v>0</v>
      </c>
      <c r="Z70">
        <v>2.8943500012523482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5.686335168127739</v>
      </c>
      <c r="AG70">
        <v>28.808558299833024</v>
      </c>
      <c r="AH70">
        <v>10.438801703819662</v>
      </c>
      <c r="AI70">
        <v>0</v>
      </c>
      <c r="AJ70">
        <v>0</v>
      </c>
      <c r="AK70">
        <v>11.458113729284072</v>
      </c>
      <c r="AL70">
        <v>0</v>
      </c>
      <c r="AM70">
        <v>7.0541290970569825</v>
      </c>
      <c r="AN70">
        <v>0</v>
      </c>
      <c r="AO70">
        <v>0</v>
      </c>
      <c r="AP70">
        <v>2.7154903619286164</v>
      </c>
      <c r="AQ70">
        <v>28.360630836986015</v>
      </c>
      <c r="AR70">
        <v>21.208805740763932</v>
      </c>
      <c r="AS70">
        <v>14.086819303694428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31.177576415585705</v>
      </c>
      <c r="BB70">
        <f t="shared" si="1"/>
        <v>714.69745745010152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256.98364537877154</v>
      </c>
      <c r="L71">
        <v>6.3243166981575412</v>
      </c>
      <c r="M71">
        <v>63.117490233866775</v>
      </c>
      <c r="N71">
        <v>51.512225458161055</v>
      </c>
      <c r="O71">
        <v>36.35107717098073</v>
      </c>
      <c r="P71">
        <v>19.128070251301644</v>
      </c>
      <c r="Q71">
        <v>9.2320326340797187</v>
      </c>
      <c r="R71">
        <v>18.434240066106536</v>
      </c>
      <c r="S71">
        <v>11.501579454435749</v>
      </c>
      <c r="T71">
        <v>0</v>
      </c>
      <c r="U71">
        <v>52.045101394735831</v>
      </c>
      <c r="V71">
        <v>9.1495337620024539</v>
      </c>
      <c r="W71">
        <v>15.36174103160794</v>
      </c>
      <c r="X71">
        <v>65.143574539658374</v>
      </c>
      <c r="Y71">
        <v>0</v>
      </c>
      <c r="Z71">
        <v>2.8943500012523482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5.686335168127739</v>
      </c>
      <c r="AG71">
        <v>28.808558299833024</v>
      </c>
      <c r="AH71">
        <v>16.904942250365266</v>
      </c>
      <c r="AI71">
        <v>0</v>
      </c>
      <c r="AJ71">
        <v>0</v>
      </c>
      <c r="AK71">
        <v>11.458113729284072</v>
      </c>
      <c r="AL71">
        <v>0</v>
      </c>
      <c r="AM71">
        <v>7.0541290970569825</v>
      </c>
      <c r="AN71">
        <v>0</v>
      </c>
      <c r="AO71">
        <v>0</v>
      </c>
      <c r="AP71">
        <v>2.7154903619286164</v>
      </c>
      <c r="AQ71">
        <v>28.360630836986015</v>
      </c>
      <c r="AR71">
        <v>21.208805740763932</v>
      </c>
      <c r="AS71">
        <v>14.086819303694428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31.494745159679987</v>
      </c>
      <c r="BB71">
        <f t="shared" si="1"/>
        <v>721.96805770347828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256.98364537877154</v>
      </c>
      <c r="L72">
        <v>6.3243166981575412</v>
      </c>
      <c r="M72">
        <v>63.117490233866775</v>
      </c>
      <c r="N72">
        <v>51.512225458161055</v>
      </c>
      <c r="O72">
        <v>36.35107717098073</v>
      </c>
      <c r="P72">
        <v>19.128070251301644</v>
      </c>
      <c r="Q72">
        <v>9.2320326340797187</v>
      </c>
      <c r="R72">
        <v>18.434240066106536</v>
      </c>
      <c r="S72">
        <v>11.501579454435749</v>
      </c>
      <c r="T72">
        <v>0</v>
      </c>
      <c r="U72">
        <v>52.045101394735831</v>
      </c>
      <c r="V72">
        <v>9.1495337620024539</v>
      </c>
      <c r="W72">
        <v>15.36174103160794</v>
      </c>
      <c r="X72">
        <v>65.143574539658374</v>
      </c>
      <c r="Y72">
        <v>0</v>
      </c>
      <c r="Z72">
        <v>2.8943500012523482</v>
      </c>
      <c r="AA72">
        <v>0</v>
      </c>
      <c r="AB72">
        <v>1.4906794399916508</v>
      </c>
      <c r="AC72">
        <v>0</v>
      </c>
      <c r="AD72">
        <v>4.0724990983093301</v>
      </c>
      <c r="AE72">
        <v>0</v>
      </c>
      <c r="AF72">
        <v>5.686335168127739</v>
      </c>
      <c r="AG72">
        <v>28.808558299833024</v>
      </c>
      <c r="AH72">
        <v>25.357413151116674</v>
      </c>
      <c r="AI72">
        <v>0</v>
      </c>
      <c r="AJ72">
        <v>0</v>
      </c>
      <c r="AK72">
        <v>11.458113729284072</v>
      </c>
      <c r="AL72">
        <v>0</v>
      </c>
      <c r="AM72">
        <v>7.0541290970569825</v>
      </c>
      <c r="AN72">
        <v>0</v>
      </c>
      <c r="AO72">
        <v>0</v>
      </c>
      <c r="AP72">
        <v>2.7154903619286164</v>
      </c>
      <c r="AQ72">
        <v>28.360630836986015</v>
      </c>
      <c r="AR72">
        <v>21.208805740763932</v>
      </c>
      <c r="AS72">
        <v>14.086819303694428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32.080599306232379</v>
      </c>
      <c r="BB72">
        <f t="shared" si="1"/>
        <v>735.39785299597827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256.98364537877154</v>
      </c>
      <c r="L73">
        <v>6.3243166981575412</v>
      </c>
      <c r="M73">
        <v>63.117490233866775</v>
      </c>
      <c r="N73">
        <v>51.512225458161055</v>
      </c>
      <c r="O73">
        <v>36.35107717098073</v>
      </c>
      <c r="P73">
        <v>19.119696950928713</v>
      </c>
      <c r="Q73">
        <v>9.2320326340797187</v>
      </c>
      <c r="R73">
        <v>18.434240066106536</v>
      </c>
      <c r="S73">
        <v>11.501579454435749</v>
      </c>
      <c r="T73">
        <v>0</v>
      </c>
      <c r="U73">
        <v>52.045101394735831</v>
      </c>
      <c r="V73">
        <v>9.1495337620024539</v>
      </c>
      <c r="W73">
        <v>15.36174103160794</v>
      </c>
      <c r="X73">
        <v>65.143574539658374</v>
      </c>
      <c r="Y73">
        <v>0</v>
      </c>
      <c r="Z73">
        <v>5.7887004608641206</v>
      </c>
      <c r="AA73">
        <v>0</v>
      </c>
      <c r="AB73">
        <v>5.8434630658526396</v>
      </c>
      <c r="AC73">
        <v>0</v>
      </c>
      <c r="AD73">
        <v>4.0724990983093301</v>
      </c>
      <c r="AE73">
        <v>0</v>
      </c>
      <c r="AF73">
        <v>5.686335168127739</v>
      </c>
      <c r="AG73">
        <v>28.808558299833024</v>
      </c>
      <c r="AH73">
        <v>25.357413151116674</v>
      </c>
      <c r="AI73">
        <v>0</v>
      </c>
      <c r="AJ73">
        <v>0</v>
      </c>
      <c r="AK73">
        <v>11.458113729284072</v>
      </c>
      <c r="AL73">
        <v>0</v>
      </c>
      <c r="AM73">
        <v>7.0541290970569825</v>
      </c>
      <c r="AN73">
        <v>0</v>
      </c>
      <c r="AO73">
        <v>0</v>
      </c>
      <c r="AP73">
        <v>0</v>
      </c>
      <c r="AQ73">
        <v>28.360630836986015</v>
      </c>
      <c r="AR73">
        <v>21.208805740763932</v>
      </c>
      <c r="AS73">
        <v>14.086819303694428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32.269672009920939</v>
      </c>
      <c r="BB73">
        <f t="shared" si="1"/>
        <v>739.73205071546101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256.98364537877154</v>
      </c>
      <c r="L74">
        <v>6.3243166981575412</v>
      </c>
      <c r="M74">
        <v>63.117490233866775</v>
      </c>
      <c r="N74">
        <v>51.512225458161055</v>
      </c>
      <c r="O74">
        <v>36.35107717098073</v>
      </c>
      <c r="P74">
        <v>19.119696950928713</v>
      </c>
      <c r="Q74">
        <v>9.2320326340797187</v>
      </c>
      <c r="R74">
        <v>18.434240066106536</v>
      </c>
      <c r="S74">
        <v>11.501579454435749</v>
      </c>
      <c r="T74">
        <v>0</v>
      </c>
      <c r="U74">
        <v>52.045101394735831</v>
      </c>
      <c r="V74">
        <v>9.1495337620024539</v>
      </c>
      <c r="W74">
        <v>15.36174103160794</v>
      </c>
      <c r="X74">
        <v>65.143574539658374</v>
      </c>
      <c r="Y74">
        <v>0</v>
      </c>
      <c r="Z74">
        <v>5.7887004608641206</v>
      </c>
      <c r="AA74">
        <v>1.6746583243581716</v>
      </c>
      <c r="AB74">
        <v>5.8434630658526396</v>
      </c>
      <c r="AC74">
        <v>3.4147766356710489</v>
      </c>
      <c r="AD74">
        <v>4.0724990983093301</v>
      </c>
      <c r="AE74">
        <v>0</v>
      </c>
      <c r="AF74">
        <v>11.372670336255478</v>
      </c>
      <c r="AG74">
        <v>28.808558299833024</v>
      </c>
      <c r="AH74">
        <v>25.357413151116674</v>
      </c>
      <c r="AI74">
        <v>0</v>
      </c>
      <c r="AJ74">
        <v>0</v>
      </c>
      <c r="AK74">
        <v>11.458113729284072</v>
      </c>
      <c r="AL74">
        <v>0</v>
      </c>
      <c r="AM74">
        <v>7.0541290970569825</v>
      </c>
      <c r="AN74">
        <v>0</v>
      </c>
      <c r="AO74">
        <v>0</v>
      </c>
      <c r="AP74">
        <v>0</v>
      </c>
      <c r="AQ74">
        <v>28.360630836986015</v>
      </c>
      <c r="AR74">
        <v>21.208805740763932</v>
      </c>
      <c r="AS74">
        <v>14.086819303694428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32.720099201277904</v>
      </c>
      <c r="BB74">
        <f t="shared" si="1"/>
        <v>750.057393652261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256.98364537877154</v>
      </c>
      <c r="L75">
        <v>6.3243166981575412</v>
      </c>
      <c r="M75">
        <v>63.117490233866775</v>
      </c>
      <c r="N75">
        <v>51.512225458161055</v>
      </c>
      <c r="O75">
        <v>36.35107717098073</v>
      </c>
      <c r="P75">
        <v>19.119696950928713</v>
      </c>
      <c r="Q75">
        <v>9.2320326340797187</v>
      </c>
      <c r="R75">
        <v>18.434240066106536</v>
      </c>
      <c r="S75">
        <v>11.501579454435749</v>
      </c>
      <c r="T75">
        <v>0</v>
      </c>
      <c r="U75">
        <v>52.045101394735831</v>
      </c>
      <c r="V75">
        <v>9.1495337620024539</v>
      </c>
      <c r="W75">
        <v>15.36174103160794</v>
      </c>
      <c r="X75">
        <v>65.143574539658374</v>
      </c>
      <c r="Y75">
        <v>0</v>
      </c>
      <c r="Z75">
        <v>4.8579223544145274</v>
      </c>
      <c r="AA75">
        <v>6.1753023418910464</v>
      </c>
      <c r="AB75">
        <v>11.74655325579211</v>
      </c>
      <c r="AC75">
        <v>6.8295537191609261</v>
      </c>
      <c r="AD75">
        <v>6.6104339621164678</v>
      </c>
      <c r="AE75">
        <v>0</v>
      </c>
      <c r="AF75">
        <v>17.336387828637029</v>
      </c>
      <c r="AG75">
        <v>28.808558299833024</v>
      </c>
      <c r="AH75">
        <v>29.583648825923607</v>
      </c>
      <c r="AI75">
        <v>0</v>
      </c>
      <c r="AJ75">
        <v>0</v>
      </c>
      <c r="AK75">
        <v>11.458113729284072</v>
      </c>
      <c r="AL75">
        <v>0</v>
      </c>
      <c r="AM75">
        <v>7.0541290970569825</v>
      </c>
      <c r="AN75">
        <v>0</v>
      </c>
      <c r="AO75">
        <v>0</v>
      </c>
      <c r="AP75">
        <v>0</v>
      </c>
      <c r="AQ75">
        <v>28.360630836986015</v>
      </c>
      <c r="AR75">
        <v>21.208805740763932</v>
      </c>
      <c r="AS75">
        <v>14.086819303694428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33.790832168086148</v>
      </c>
      <c r="BB75">
        <f t="shared" si="1"/>
        <v>774.60228190096109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256.98364537877154</v>
      </c>
      <c r="L76">
        <v>6.3243166981575412</v>
      </c>
      <c r="M76">
        <v>63.117490233866775</v>
      </c>
      <c r="N76">
        <v>51.512225458161055</v>
      </c>
      <c r="O76">
        <v>36.35107717098073</v>
      </c>
      <c r="P76">
        <v>19.119696950928713</v>
      </c>
      <c r="Q76">
        <v>9.2320326340797187</v>
      </c>
      <c r="R76">
        <v>18.434240066106536</v>
      </c>
      <c r="S76">
        <v>11.501579454435749</v>
      </c>
      <c r="T76">
        <v>0</v>
      </c>
      <c r="U76">
        <v>52.045101394735831</v>
      </c>
      <c r="V76">
        <v>9.1495337620024539</v>
      </c>
      <c r="W76">
        <v>15.36174103160794</v>
      </c>
      <c r="X76">
        <v>65.143574539658374</v>
      </c>
      <c r="Y76">
        <v>0</v>
      </c>
      <c r="Z76">
        <v>5.7887004608641206</v>
      </c>
      <c r="AA76">
        <v>12.385494086412022</v>
      </c>
      <c r="AB76">
        <v>17.673494116990188</v>
      </c>
      <c r="AC76">
        <v>12.98924212419119</v>
      </c>
      <c r="AD76">
        <v>12.217497743164266</v>
      </c>
      <c r="AE76">
        <v>0</v>
      </c>
      <c r="AF76">
        <v>24.964399266541434</v>
      </c>
      <c r="AG76">
        <v>28.808558299833024</v>
      </c>
      <c r="AH76">
        <v>41.755207264141099</v>
      </c>
      <c r="AI76">
        <v>0</v>
      </c>
      <c r="AJ76">
        <v>0</v>
      </c>
      <c r="AK76">
        <v>11.458113729284072</v>
      </c>
      <c r="AL76">
        <v>0</v>
      </c>
      <c r="AM76">
        <v>7.0541290970569825</v>
      </c>
      <c r="AN76">
        <v>0</v>
      </c>
      <c r="AO76">
        <v>0</v>
      </c>
      <c r="AP76">
        <v>0</v>
      </c>
      <c r="AQ76">
        <v>28.360630836986015</v>
      </c>
      <c r="AR76">
        <v>21.208805740763932</v>
      </c>
      <c r="AS76">
        <v>14.086819303694428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35.656543098054748</v>
      </c>
      <c r="BB76">
        <f t="shared" si="1"/>
        <v>817.37080374536094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256.99479656510556</v>
      </c>
      <c r="L77">
        <v>6.3243166981575412</v>
      </c>
      <c r="M77">
        <v>63.117490233866775</v>
      </c>
      <c r="N77">
        <v>51.512225458161055</v>
      </c>
      <c r="O77">
        <v>36.35107717098073</v>
      </c>
      <c r="P77">
        <v>19.121759485659126</v>
      </c>
      <c r="Q77">
        <v>9.2271963130487613</v>
      </c>
      <c r="R77">
        <v>18.434240066106536</v>
      </c>
      <c r="S77">
        <v>11.500487824052884</v>
      </c>
      <c r="T77">
        <v>0</v>
      </c>
      <c r="U77">
        <v>52.045101394735831</v>
      </c>
      <c r="V77">
        <v>9.1495337620024539</v>
      </c>
      <c r="W77">
        <v>15.36174103160794</v>
      </c>
      <c r="X77">
        <v>65.143574539658374</v>
      </c>
      <c r="Y77">
        <v>0</v>
      </c>
      <c r="Z77">
        <v>5.7887004608641206</v>
      </c>
      <c r="AA77">
        <v>12.385494086412022</v>
      </c>
      <c r="AB77">
        <v>17.673494116990188</v>
      </c>
      <c r="AC77">
        <v>12.98924212419119</v>
      </c>
      <c r="AD77">
        <v>12.217497743164266</v>
      </c>
      <c r="AE77">
        <v>0</v>
      </c>
      <c r="AF77">
        <v>24.964399266541434</v>
      </c>
      <c r="AG77">
        <v>28.808558299833024</v>
      </c>
      <c r="AH77">
        <v>52.194008967960755</v>
      </c>
      <c r="AI77">
        <v>0</v>
      </c>
      <c r="AJ77">
        <v>0</v>
      </c>
      <c r="AK77">
        <v>11.458113729284072</v>
      </c>
      <c r="AL77">
        <v>0</v>
      </c>
      <c r="AM77">
        <v>7.0541290970569825</v>
      </c>
      <c r="AN77">
        <v>0</v>
      </c>
      <c r="AO77">
        <v>0</v>
      </c>
      <c r="AP77">
        <v>0</v>
      </c>
      <c r="AQ77">
        <v>28.360630836986015</v>
      </c>
      <c r="AR77">
        <v>21.208805740763932</v>
      </c>
      <c r="AS77">
        <v>14.086819303694428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36.093189554445772</v>
      </c>
      <c r="BB77">
        <f t="shared" si="1"/>
        <v>827.38024476244027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256.99479656510556</v>
      </c>
      <c r="L78">
        <v>6.3243166981575412</v>
      </c>
      <c r="M78">
        <v>63.117490233866775</v>
      </c>
      <c r="N78">
        <v>51.512225458161055</v>
      </c>
      <c r="O78">
        <v>36.35107717098073</v>
      </c>
      <c r="P78">
        <v>19.121759485659126</v>
      </c>
      <c r="Q78">
        <v>9.2271963130487613</v>
      </c>
      <c r="R78">
        <v>18.434240066106536</v>
      </c>
      <c r="S78">
        <v>11.500487824052884</v>
      </c>
      <c r="T78">
        <v>0</v>
      </c>
      <c r="U78">
        <v>52.045101394735831</v>
      </c>
      <c r="V78">
        <v>9.1495337620024539</v>
      </c>
      <c r="W78">
        <v>15.36174103160794</v>
      </c>
      <c r="X78">
        <v>65.143574539658374</v>
      </c>
      <c r="Y78">
        <v>0</v>
      </c>
      <c r="Z78">
        <v>5.7887004608641206</v>
      </c>
      <c r="AA78">
        <v>12.409218311834691</v>
      </c>
      <c r="AB78">
        <v>17.673494116990188</v>
      </c>
      <c r="AC78">
        <v>12.98924212419119</v>
      </c>
      <c r="AD78">
        <v>12.217497743164266</v>
      </c>
      <c r="AE78">
        <v>0</v>
      </c>
      <c r="AF78">
        <v>24.964399266541434</v>
      </c>
      <c r="AG78">
        <v>28.808558299833024</v>
      </c>
      <c r="AH78">
        <v>52.194008967960755</v>
      </c>
      <c r="AI78">
        <v>0</v>
      </c>
      <c r="AJ78">
        <v>0</v>
      </c>
      <c r="AK78">
        <v>11.458113729284072</v>
      </c>
      <c r="AL78">
        <v>0</v>
      </c>
      <c r="AM78">
        <v>7.0541290970569825</v>
      </c>
      <c r="AN78">
        <v>0</v>
      </c>
      <c r="AO78">
        <v>0</v>
      </c>
      <c r="AP78">
        <v>0.11314556543519098</v>
      </c>
      <c r="AQ78">
        <v>28.360630836986015</v>
      </c>
      <c r="AR78">
        <v>21.208805740763932</v>
      </c>
      <c r="AS78">
        <v>14.086819303694428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36.098910711703631</v>
      </c>
      <c r="BB78">
        <f t="shared" si="1"/>
        <v>827.51139339604026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256.98364537877154</v>
      </c>
      <c r="L79">
        <v>6.3243166981575412</v>
      </c>
      <c r="M79">
        <v>63.117490233866775</v>
      </c>
      <c r="N79">
        <v>51.512225458161055</v>
      </c>
      <c r="O79">
        <v>36.35107717098073</v>
      </c>
      <c r="P79">
        <v>19.121759485659126</v>
      </c>
      <c r="Q79">
        <v>8.2341176224619819</v>
      </c>
      <c r="R79">
        <v>18.434240066106536</v>
      </c>
      <c r="S79">
        <v>10.002146837199424</v>
      </c>
      <c r="T79">
        <v>0</v>
      </c>
      <c r="U79">
        <v>52.045101394735831</v>
      </c>
      <c r="V79">
        <v>9.1495337620024539</v>
      </c>
      <c r="W79">
        <v>15.36174103160794</v>
      </c>
      <c r="X79">
        <v>65.143574539658374</v>
      </c>
      <c r="Y79">
        <v>0</v>
      </c>
      <c r="Z79">
        <v>5.7887004608641206</v>
      </c>
      <c r="AA79">
        <v>12.409218311834691</v>
      </c>
      <c r="AB79">
        <v>17.673494116990188</v>
      </c>
      <c r="AC79">
        <v>12.98924212419119</v>
      </c>
      <c r="AD79">
        <v>12.217497743164266</v>
      </c>
      <c r="AE79">
        <v>0</v>
      </c>
      <c r="AF79">
        <v>24.964399266541434</v>
      </c>
      <c r="AG79">
        <v>28.808558299833024</v>
      </c>
      <c r="AH79">
        <v>52.194008967960755</v>
      </c>
      <c r="AI79">
        <v>0</v>
      </c>
      <c r="AJ79">
        <v>0</v>
      </c>
      <c r="AK79">
        <v>11.458113729284072</v>
      </c>
      <c r="AL79">
        <v>0</v>
      </c>
      <c r="AM79">
        <v>7.0541290970569825</v>
      </c>
      <c r="AN79">
        <v>0</v>
      </c>
      <c r="AO79">
        <v>0</v>
      </c>
      <c r="AP79">
        <v>0.11314556543519098</v>
      </c>
      <c r="AQ79">
        <v>28.360630836986015</v>
      </c>
      <c r="AR79">
        <v>21.208805740763932</v>
      </c>
      <c r="AS79">
        <v>14.086819303694428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35.994303249597891</v>
      </c>
      <c r="BB79">
        <f t="shared" si="1"/>
        <v>825.1134299943717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256.98364537877154</v>
      </c>
      <c r="L80">
        <v>6.3243166981575412</v>
      </c>
      <c r="M80">
        <v>63.117490233866775</v>
      </c>
      <c r="N80">
        <v>51.512225458161055</v>
      </c>
      <c r="O80">
        <v>36.35107717098073</v>
      </c>
      <c r="P80">
        <v>19.121759485659126</v>
      </c>
      <c r="Q80">
        <v>9.2320326340797187</v>
      </c>
      <c r="R80">
        <v>18.434240066106536</v>
      </c>
      <c r="S80">
        <v>11.501579454435749</v>
      </c>
      <c r="T80">
        <v>0</v>
      </c>
      <c r="U80">
        <v>52.045101394735831</v>
      </c>
      <c r="V80">
        <v>9.1495337620024539</v>
      </c>
      <c r="W80">
        <v>15.36174103160794</v>
      </c>
      <c r="X80">
        <v>65.143574539658374</v>
      </c>
      <c r="Y80">
        <v>0</v>
      </c>
      <c r="Z80">
        <v>5.7887004608641206</v>
      </c>
      <c r="AA80">
        <v>12.409218311834691</v>
      </c>
      <c r="AB80">
        <v>17.673494116990188</v>
      </c>
      <c r="AC80">
        <v>12.98924212419119</v>
      </c>
      <c r="AD80">
        <v>8.144998644854935</v>
      </c>
      <c r="AE80">
        <v>0</v>
      </c>
      <c r="AF80">
        <v>24.964399266541434</v>
      </c>
      <c r="AG80">
        <v>28.808558299833024</v>
      </c>
      <c r="AH80">
        <v>52.194008967960755</v>
      </c>
      <c r="AI80">
        <v>0</v>
      </c>
      <c r="AJ80">
        <v>0</v>
      </c>
      <c r="AK80">
        <v>11.458113729284072</v>
      </c>
      <c r="AL80">
        <v>0</v>
      </c>
      <c r="AM80">
        <v>7.0541290970569825</v>
      </c>
      <c r="AN80">
        <v>0</v>
      </c>
      <c r="AO80">
        <v>0</v>
      </c>
      <c r="AP80">
        <v>0.11314556543519098</v>
      </c>
      <c r="AQ80">
        <v>28.360630836986015</v>
      </c>
      <c r="AR80">
        <v>21.208805740763932</v>
      </c>
      <c r="AS80">
        <v>14.086819303694428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35.928461918174662</v>
      </c>
      <c r="BB80">
        <f t="shared" si="1"/>
        <v>823.60411985633971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256.98364537877154</v>
      </c>
      <c r="L81">
        <v>6.3243166981575412</v>
      </c>
      <c r="M81">
        <v>63.117490233866775</v>
      </c>
      <c r="N81">
        <v>51.512225458161055</v>
      </c>
      <c r="O81">
        <v>36.35107717098073</v>
      </c>
      <c r="P81">
        <v>19.121759485659126</v>
      </c>
      <c r="Q81">
        <v>9.2320326340797187</v>
      </c>
      <c r="R81">
        <v>18.434240066106536</v>
      </c>
      <c r="S81">
        <v>11.501579454435749</v>
      </c>
      <c r="T81">
        <v>0</v>
      </c>
      <c r="U81">
        <v>52.045101394735831</v>
      </c>
      <c r="V81">
        <v>9.1495337620024539</v>
      </c>
      <c r="W81">
        <v>15.36174103160794</v>
      </c>
      <c r="X81">
        <v>65.143574539658374</v>
      </c>
      <c r="Y81">
        <v>0</v>
      </c>
      <c r="Z81">
        <v>2.8943500012523482</v>
      </c>
      <c r="AA81">
        <v>12.409218311834691</v>
      </c>
      <c r="AB81">
        <v>11.782329262680022</v>
      </c>
      <c r="AC81">
        <v>8.6593047250052173</v>
      </c>
      <c r="AD81">
        <v>4.0724990983093301</v>
      </c>
      <c r="AE81">
        <v>0</v>
      </c>
      <c r="AF81">
        <v>17.475079344917553</v>
      </c>
      <c r="AG81">
        <v>28.808558299833024</v>
      </c>
      <c r="AH81">
        <v>33.809884500730533</v>
      </c>
      <c r="AI81">
        <v>0</v>
      </c>
      <c r="AJ81">
        <v>0</v>
      </c>
      <c r="AK81">
        <v>11.458113729284072</v>
      </c>
      <c r="AL81">
        <v>0</v>
      </c>
      <c r="AM81">
        <v>7.0541290970569825</v>
      </c>
      <c r="AN81">
        <v>0</v>
      </c>
      <c r="AO81">
        <v>0</v>
      </c>
      <c r="AP81">
        <v>0.11314556543519098</v>
      </c>
      <c r="AQ81">
        <v>18.728718318513881</v>
      </c>
      <c r="AR81">
        <v>21.208805740763932</v>
      </c>
      <c r="AS81">
        <v>14.086819303694428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33.725881594994917</v>
      </c>
      <c r="BB81">
        <f t="shared" si="1"/>
        <v>773.11339101253952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256.98364537877154</v>
      </c>
      <c r="L82">
        <v>6.3243166981575412</v>
      </c>
      <c r="M82">
        <v>63.117490233866775</v>
      </c>
      <c r="N82">
        <v>51.512225458161055</v>
      </c>
      <c r="O82">
        <v>36.35107717098073</v>
      </c>
      <c r="P82">
        <v>19.121759485659126</v>
      </c>
      <c r="Q82">
        <v>9.2320326340797187</v>
      </c>
      <c r="R82">
        <v>18.434240066106536</v>
      </c>
      <c r="S82">
        <v>11.501579454435749</v>
      </c>
      <c r="T82">
        <v>0</v>
      </c>
      <c r="U82">
        <v>52.045101394735831</v>
      </c>
      <c r="V82">
        <v>9.1495337620024539</v>
      </c>
      <c r="W82">
        <v>15.36174103160794</v>
      </c>
      <c r="X82">
        <v>65.143574539658374</v>
      </c>
      <c r="Y82">
        <v>0</v>
      </c>
      <c r="Z82">
        <v>2.8943500012523482</v>
      </c>
      <c r="AA82">
        <v>12.385494086412022</v>
      </c>
      <c r="AB82">
        <v>11.782329262680022</v>
      </c>
      <c r="AC82">
        <v>4.1546454366520553</v>
      </c>
      <c r="AD82">
        <v>2.4198913921936964</v>
      </c>
      <c r="AE82">
        <v>0</v>
      </c>
      <c r="AF82">
        <v>17.336387828637029</v>
      </c>
      <c r="AG82">
        <v>28.808558299833024</v>
      </c>
      <c r="AH82">
        <v>25.357413151116674</v>
      </c>
      <c r="AI82">
        <v>0</v>
      </c>
      <c r="AJ82">
        <v>0</v>
      </c>
      <c r="AK82">
        <v>11.458113729284072</v>
      </c>
      <c r="AL82">
        <v>0</v>
      </c>
      <c r="AM82">
        <v>7.0541290970569825</v>
      </c>
      <c r="AN82">
        <v>0</v>
      </c>
      <c r="AO82">
        <v>0</v>
      </c>
      <c r="AP82">
        <v>0.11314556543519098</v>
      </c>
      <c r="AQ82">
        <v>12.396628226675018</v>
      </c>
      <c r="AR82">
        <v>21.208805740763932</v>
      </c>
      <c r="AS82">
        <v>14.086819303694428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32.843724188370217</v>
      </c>
      <c r="BB82">
        <f t="shared" si="1"/>
        <v>752.89130424153961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256.98364537877154</v>
      </c>
      <c r="L83">
        <v>6.3243166981575412</v>
      </c>
      <c r="M83">
        <v>63.117490233866775</v>
      </c>
      <c r="N83">
        <v>51.512225458161055</v>
      </c>
      <c r="O83">
        <v>36.35107717098073</v>
      </c>
      <c r="P83">
        <v>18.834745680700685</v>
      </c>
      <c r="Q83">
        <v>9.2320326340797187</v>
      </c>
      <c r="R83">
        <v>18.434240066106536</v>
      </c>
      <c r="S83">
        <v>11.501579454435749</v>
      </c>
      <c r="T83">
        <v>0</v>
      </c>
      <c r="U83">
        <v>52.045101394735831</v>
      </c>
      <c r="V83">
        <v>9.1495337620024539</v>
      </c>
      <c r="W83">
        <v>15.36174103160794</v>
      </c>
      <c r="X83">
        <v>65.143574539658374</v>
      </c>
      <c r="Y83">
        <v>0</v>
      </c>
      <c r="Z83">
        <v>2.8943500012523482</v>
      </c>
      <c r="AA83">
        <v>6.1753023418910464</v>
      </c>
      <c r="AB83">
        <v>5.8434630658526396</v>
      </c>
      <c r="AC83">
        <v>2.2765183542058023</v>
      </c>
      <c r="AD83">
        <v>0</v>
      </c>
      <c r="AE83">
        <v>0</v>
      </c>
      <c r="AF83">
        <v>17.336387828637029</v>
      </c>
      <c r="AG83">
        <v>28.808558299833024</v>
      </c>
      <c r="AH83">
        <v>16.904942250365266</v>
      </c>
      <c r="AI83">
        <v>0</v>
      </c>
      <c r="AJ83">
        <v>0</v>
      </c>
      <c r="AK83">
        <v>11.458113729284072</v>
      </c>
      <c r="AL83">
        <v>0</v>
      </c>
      <c r="AM83">
        <v>7.0541290970569825</v>
      </c>
      <c r="AN83">
        <v>0</v>
      </c>
      <c r="AO83">
        <v>0</v>
      </c>
      <c r="AP83">
        <v>0</v>
      </c>
      <c r="AQ83">
        <v>0</v>
      </c>
      <c r="AR83">
        <v>21.208805740763932</v>
      </c>
      <c r="AS83">
        <v>14.086819303694428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31.268017388973021</v>
      </c>
      <c r="BB83">
        <f t="shared" si="1"/>
        <v>716.77067612712847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256.98364537877154</v>
      </c>
      <c r="L84">
        <v>6.3243166981575412</v>
      </c>
      <c r="M84">
        <v>63.117490233866775</v>
      </c>
      <c r="N84">
        <v>51.512225458161055</v>
      </c>
      <c r="O84">
        <v>36.35107717098073</v>
      </c>
      <c r="P84">
        <v>18.834745680700685</v>
      </c>
      <c r="Q84">
        <v>9.2320326340797187</v>
      </c>
      <c r="R84">
        <v>18.434240066106536</v>
      </c>
      <c r="S84">
        <v>11.501579454435749</v>
      </c>
      <c r="T84">
        <v>0</v>
      </c>
      <c r="U84">
        <v>52.045101394735831</v>
      </c>
      <c r="V84">
        <v>9.1495337620024539</v>
      </c>
      <c r="W84">
        <v>15.36174103160794</v>
      </c>
      <c r="X84">
        <v>65.143574539658374</v>
      </c>
      <c r="Y84">
        <v>0</v>
      </c>
      <c r="Z84">
        <v>2.8943500012523482</v>
      </c>
      <c r="AA84">
        <v>1.6746583243581716</v>
      </c>
      <c r="AB84">
        <v>5.8434630658526396</v>
      </c>
      <c r="AC84">
        <v>0</v>
      </c>
      <c r="AD84">
        <v>0</v>
      </c>
      <c r="AE84">
        <v>0</v>
      </c>
      <c r="AF84">
        <v>17.336387828637029</v>
      </c>
      <c r="AG84">
        <v>28.808558299833024</v>
      </c>
      <c r="AH84">
        <v>13.354904391254435</v>
      </c>
      <c r="AI84">
        <v>0</v>
      </c>
      <c r="AJ84">
        <v>0</v>
      </c>
      <c r="AK84">
        <v>11.458113729284072</v>
      </c>
      <c r="AL84">
        <v>0</v>
      </c>
      <c r="AM84">
        <v>7.0541290970569825</v>
      </c>
      <c r="AN84">
        <v>0</v>
      </c>
      <c r="AO84">
        <v>0</v>
      </c>
      <c r="AP84">
        <v>0</v>
      </c>
      <c r="AQ84">
        <v>0</v>
      </c>
      <c r="AR84">
        <v>21.208805740763932</v>
      </c>
      <c r="AS84">
        <v>14.086819303694428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30.836340419323513</v>
      </c>
      <c r="BB84">
        <f t="shared" si="1"/>
        <v>706.87515286592838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256.98364537877154</v>
      </c>
      <c r="L85">
        <v>6.3243166981575412</v>
      </c>
      <c r="M85">
        <v>63.117490233866775</v>
      </c>
      <c r="N85">
        <v>51.512225458161055</v>
      </c>
      <c r="O85">
        <v>36.35107717098073</v>
      </c>
      <c r="P85">
        <v>18.836808632034824</v>
      </c>
      <c r="Q85">
        <v>9.2320326340797187</v>
      </c>
      <c r="R85">
        <v>18.434240066106536</v>
      </c>
      <c r="S85">
        <v>11.501579454435749</v>
      </c>
      <c r="T85">
        <v>0</v>
      </c>
      <c r="U85">
        <v>52.045101394735831</v>
      </c>
      <c r="V85">
        <v>9.1495337620024539</v>
      </c>
      <c r="W85">
        <v>15.36174103160794</v>
      </c>
      <c r="X85">
        <v>65.143574539658374</v>
      </c>
      <c r="Y85">
        <v>0</v>
      </c>
      <c r="Z85">
        <v>2.8943500012523482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17.336387828637029</v>
      </c>
      <c r="AG85">
        <v>28.808558299833024</v>
      </c>
      <c r="AH85">
        <v>8.4524709007514058</v>
      </c>
      <c r="AI85">
        <v>0</v>
      </c>
      <c r="AJ85">
        <v>0</v>
      </c>
      <c r="AK85">
        <v>11.458113729284072</v>
      </c>
      <c r="AL85">
        <v>0</v>
      </c>
      <c r="AM85">
        <v>7.0541290970569825</v>
      </c>
      <c r="AN85">
        <v>0</v>
      </c>
      <c r="AO85">
        <v>0</v>
      </c>
      <c r="AP85">
        <v>0</v>
      </c>
      <c r="AQ85">
        <v>0</v>
      </c>
      <c r="AR85">
        <v>21.208805740763932</v>
      </c>
      <c r="AS85">
        <v>14.086819303694428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30.317247456675439</v>
      </c>
      <c r="BB85">
        <f t="shared" si="1"/>
        <v>694.97575389919689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256.98364537877154</v>
      </c>
      <c r="L86">
        <v>6.3243166981575412</v>
      </c>
      <c r="M86">
        <v>63.117490233866775</v>
      </c>
      <c r="N86">
        <v>51.512225458161055</v>
      </c>
      <c r="O86">
        <v>36.35107717098073</v>
      </c>
      <c r="P86">
        <v>18.836808632034824</v>
      </c>
      <c r="Q86">
        <v>9.2320326340797187</v>
      </c>
      <c r="R86">
        <v>18.434240066106536</v>
      </c>
      <c r="S86">
        <v>11.501579454435749</v>
      </c>
      <c r="T86">
        <v>0</v>
      </c>
      <c r="U86">
        <v>52.045101394735831</v>
      </c>
      <c r="V86">
        <v>9.1495337620024539</v>
      </c>
      <c r="W86">
        <v>15.36174103160794</v>
      </c>
      <c r="X86">
        <v>65.143574539658374</v>
      </c>
      <c r="Y86">
        <v>0</v>
      </c>
      <c r="Z86">
        <v>2.8943500012523482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17.336387828637029</v>
      </c>
      <c r="AG86">
        <v>28.808558299833024</v>
      </c>
      <c r="AH86">
        <v>0</v>
      </c>
      <c r="AI86">
        <v>0</v>
      </c>
      <c r="AJ86">
        <v>0</v>
      </c>
      <c r="AK86">
        <v>11.458113729284072</v>
      </c>
      <c r="AL86">
        <v>0</v>
      </c>
      <c r="AM86">
        <v>7.0541290970569825</v>
      </c>
      <c r="AN86">
        <v>0</v>
      </c>
      <c r="AO86">
        <v>0</v>
      </c>
      <c r="AP86">
        <v>0</v>
      </c>
      <c r="AQ86">
        <v>0</v>
      </c>
      <c r="AR86">
        <v>21.208805740763932</v>
      </c>
      <c r="AS86">
        <v>14.086819303694428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29.963934173024029</v>
      </c>
      <c r="BB86">
        <f t="shared" si="1"/>
        <v>686.8765962820969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256.98364537877154</v>
      </c>
      <c r="L87">
        <v>6.3243166981575412</v>
      </c>
      <c r="M87">
        <v>63.117490233866775</v>
      </c>
      <c r="N87">
        <v>51.512225458161055</v>
      </c>
      <c r="O87">
        <v>36.35107717098073</v>
      </c>
      <c r="P87">
        <v>18.836808632034824</v>
      </c>
      <c r="Q87">
        <v>9.2320326340797187</v>
      </c>
      <c r="R87">
        <v>18.434240066106536</v>
      </c>
      <c r="S87">
        <v>11.501579454435749</v>
      </c>
      <c r="T87">
        <v>0</v>
      </c>
      <c r="U87">
        <v>52.045101394735831</v>
      </c>
      <c r="V87">
        <v>9.1495337620024539</v>
      </c>
      <c r="W87">
        <v>15.36174103160794</v>
      </c>
      <c r="X87">
        <v>65.143574539658374</v>
      </c>
      <c r="Y87">
        <v>0</v>
      </c>
      <c r="Z87">
        <v>2.8943500012523482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17.336387828637029</v>
      </c>
      <c r="AG87">
        <v>28.808558299833024</v>
      </c>
      <c r="AH87">
        <v>0</v>
      </c>
      <c r="AI87">
        <v>0</v>
      </c>
      <c r="AJ87">
        <v>0</v>
      </c>
      <c r="AK87">
        <v>11.458113729284072</v>
      </c>
      <c r="AL87">
        <v>0</v>
      </c>
      <c r="AM87">
        <v>7.0541290970569825</v>
      </c>
      <c r="AN87">
        <v>0</v>
      </c>
      <c r="AO87">
        <v>0</v>
      </c>
      <c r="AP87">
        <v>0</v>
      </c>
      <c r="AQ87">
        <v>0</v>
      </c>
      <c r="AR87">
        <v>21.208805740763932</v>
      </c>
      <c r="AS87">
        <v>14.086819303694428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29.963934173024029</v>
      </c>
      <c r="BB87">
        <f t="shared" si="1"/>
        <v>686.8765962820969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256.98364537877154</v>
      </c>
      <c r="L88">
        <v>6.3243166981575412</v>
      </c>
      <c r="M88">
        <v>63.117490233866775</v>
      </c>
      <c r="N88">
        <v>51.512225458161055</v>
      </c>
      <c r="O88">
        <v>36.35107717098073</v>
      </c>
      <c r="P88">
        <v>18.836808632034824</v>
      </c>
      <c r="Q88">
        <v>9.2320326340797187</v>
      </c>
      <c r="R88">
        <v>18.434240066106536</v>
      </c>
      <c r="S88">
        <v>11.501579454435749</v>
      </c>
      <c r="T88">
        <v>0</v>
      </c>
      <c r="U88">
        <v>52.045101394735831</v>
      </c>
      <c r="V88">
        <v>9.1495337620024539</v>
      </c>
      <c r="W88">
        <v>15.36174103160794</v>
      </c>
      <c r="X88">
        <v>65.143574539658374</v>
      </c>
      <c r="Y88">
        <v>0</v>
      </c>
      <c r="Z88">
        <v>2.8943500012523482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17.336387828637029</v>
      </c>
      <c r="AG88">
        <v>28.808558299833024</v>
      </c>
      <c r="AH88">
        <v>0</v>
      </c>
      <c r="AI88">
        <v>0</v>
      </c>
      <c r="AJ88">
        <v>0</v>
      </c>
      <c r="AK88">
        <v>11.458113729284072</v>
      </c>
      <c r="AL88">
        <v>0</v>
      </c>
      <c r="AM88">
        <v>7.0541290970569825</v>
      </c>
      <c r="AN88">
        <v>0</v>
      </c>
      <c r="AO88">
        <v>0</v>
      </c>
      <c r="AP88">
        <v>0</v>
      </c>
      <c r="AQ88">
        <v>0</v>
      </c>
      <c r="AR88">
        <v>21.208805740763932</v>
      </c>
      <c r="AS88">
        <v>14.086819303694428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29.963934173024029</v>
      </c>
      <c r="BB88">
        <f t="shared" si="1"/>
        <v>686.8765962820969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256.98364537877154</v>
      </c>
      <c r="L89">
        <v>6.3243166981575412</v>
      </c>
      <c r="M89">
        <v>63.117490233866775</v>
      </c>
      <c r="N89">
        <v>51.512225458161055</v>
      </c>
      <c r="O89">
        <v>36.35107717098073</v>
      </c>
      <c r="P89">
        <v>18.836808632034824</v>
      </c>
      <c r="Q89">
        <v>9.2320326340797187</v>
      </c>
      <c r="R89">
        <v>18.434240066106536</v>
      </c>
      <c r="S89">
        <v>11.501579454435749</v>
      </c>
      <c r="T89">
        <v>0</v>
      </c>
      <c r="U89">
        <v>52.045101394735831</v>
      </c>
      <c r="V89">
        <v>9.1495337620024539</v>
      </c>
      <c r="W89">
        <v>15.36174103160794</v>
      </c>
      <c r="X89">
        <v>65.143574539658374</v>
      </c>
      <c r="Y89">
        <v>0</v>
      </c>
      <c r="Z89">
        <v>2.8943500012523482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17.336387828637029</v>
      </c>
      <c r="AG89">
        <v>28.808558299833024</v>
      </c>
      <c r="AH89">
        <v>0</v>
      </c>
      <c r="AI89">
        <v>0</v>
      </c>
      <c r="AJ89">
        <v>0</v>
      </c>
      <c r="AK89">
        <v>11.458113729284072</v>
      </c>
      <c r="AL89">
        <v>0</v>
      </c>
      <c r="AM89">
        <v>7.0541290970569825</v>
      </c>
      <c r="AN89">
        <v>0</v>
      </c>
      <c r="AO89">
        <v>0</v>
      </c>
      <c r="AP89">
        <v>0</v>
      </c>
      <c r="AQ89">
        <v>0</v>
      </c>
      <c r="AR89">
        <v>21.208805740763932</v>
      </c>
      <c r="AS89">
        <v>14.086819303694428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29.963934173024029</v>
      </c>
      <c r="BB89">
        <f t="shared" si="1"/>
        <v>686.8765962820969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256.99479656510556</v>
      </c>
      <c r="L90">
        <v>6.3243166981575412</v>
      </c>
      <c r="M90">
        <v>63.117490233866775</v>
      </c>
      <c r="N90">
        <v>51.512225458161055</v>
      </c>
      <c r="O90">
        <v>36.35107717098073</v>
      </c>
      <c r="P90">
        <v>18.836808632034824</v>
      </c>
      <c r="Q90">
        <v>9.2271963130487613</v>
      </c>
      <c r="R90">
        <v>18.434240066106536</v>
      </c>
      <c r="S90">
        <v>11.500487824052884</v>
      </c>
      <c r="T90">
        <v>0</v>
      </c>
      <c r="U90">
        <v>52.045101394735831</v>
      </c>
      <c r="V90">
        <v>9.1495337620024539</v>
      </c>
      <c r="W90">
        <v>15.36174103160794</v>
      </c>
      <c r="X90">
        <v>65.143574539658374</v>
      </c>
      <c r="Y90">
        <v>0</v>
      </c>
      <c r="Z90">
        <v>2.8943500012523482</v>
      </c>
      <c r="AA90">
        <v>3.1399843581715716</v>
      </c>
      <c r="AB90">
        <v>0</v>
      </c>
      <c r="AC90">
        <v>0</v>
      </c>
      <c r="AD90">
        <v>0</v>
      </c>
      <c r="AE90">
        <v>0</v>
      </c>
      <c r="AF90">
        <v>11.372670336255478</v>
      </c>
      <c r="AG90">
        <v>28.808558299833024</v>
      </c>
      <c r="AH90">
        <v>0</v>
      </c>
      <c r="AI90">
        <v>0</v>
      </c>
      <c r="AJ90">
        <v>0</v>
      </c>
      <c r="AK90">
        <v>11.458113729284072</v>
      </c>
      <c r="AL90">
        <v>0</v>
      </c>
      <c r="AM90">
        <v>7.0541290970569825</v>
      </c>
      <c r="AN90">
        <v>0</v>
      </c>
      <c r="AO90">
        <v>0</v>
      </c>
      <c r="AP90">
        <v>0</v>
      </c>
      <c r="AQ90">
        <v>0</v>
      </c>
      <c r="AR90">
        <v>21.208805740763932</v>
      </c>
      <c r="AS90">
        <v>14.086819303694428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29.846120459233681</v>
      </c>
      <c r="BB90">
        <f t="shared" si="1"/>
        <v>684.17590009659739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256.98364537877154</v>
      </c>
      <c r="L91">
        <v>6.3243166981575412</v>
      </c>
      <c r="M91">
        <v>63.117490233866775</v>
      </c>
      <c r="N91">
        <v>51.512225458161055</v>
      </c>
      <c r="O91">
        <v>36.35107717098073</v>
      </c>
      <c r="P91">
        <v>18.836808632034824</v>
      </c>
      <c r="Q91">
        <v>9.2320326340797187</v>
      </c>
      <c r="R91">
        <v>18.434240066106536</v>
      </c>
      <c r="S91">
        <v>11.509017594739905</v>
      </c>
      <c r="T91">
        <v>0</v>
      </c>
      <c r="U91">
        <v>52.045101394735831</v>
      </c>
      <c r="V91">
        <v>9.1495337620024539</v>
      </c>
      <c r="W91">
        <v>15.36174103160794</v>
      </c>
      <c r="X91">
        <v>65.143574539658374</v>
      </c>
      <c r="Y91">
        <v>0</v>
      </c>
      <c r="Z91">
        <v>5.7887004608641206</v>
      </c>
      <c r="AA91">
        <v>9.0710659236067617</v>
      </c>
      <c r="AB91">
        <v>0</v>
      </c>
      <c r="AC91">
        <v>0</v>
      </c>
      <c r="AD91">
        <v>0</v>
      </c>
      <c r="AE91">
        <v>0</v>
      </c>
      <c r="AF91">
        <v>11.372670336255478</v>
      </c>
      <c r="AG91">
        <v>28.808558299833024</v>
      </c>
      <c r="AH91">
        <v>0</v>
      </c>
      <c r="AI91">
        <v>0</v>
      </c>
      <c r="AJ91">
        <v>0</v>
      </c>
      <c r="AK91">
        <v>11.458113729284072</v>
      </c>
      <c r="AL91">
        <v>0</v>
      </c>
      <c r="AM91">
        <v>7.0541290970569825</v>
      </c>
      <c r="AN91">
        <v>0</v>
      </c>
      <c r="AO91">
        <v>0</v>
      </c>
      <c r="AP91">
        <v>0</v>
      </c>
      <c r="AQ91">
        <v>0</v>
      </c>
      <c r="AR91">
        <v>21.208805740763932</v>
      </c>
      <c r="AS91">
        <v>14.086819303694428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30.215116100925719</v>
      </c>
      <c r="BB91">
        <f t="shared" si="1"/>
        <v>692.63455138533641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256.98364537877154</v>
      </c>
      <c r="L92">
        <v>6.3243166981575412</v>
      </c>
      <c r="M92">
        <v>63.117490233866775</v>
      </c>
      <c r="N92">
        <v>51.512225458161055</v>
      </c>
      <c r="O92">
        <v>36.35107717098073</v>
      </c>
      <c r="P92">
        <v>18.836808632034824</v>
      </c>
      <c r="Q92">
        <v>9.2320326340797187</v>
      </c>
      <c r="R92">
        <v>18.434240066106536</v>
      </c>
      <c r="S92">
        <v>11.501579454435749</v>
      </c>
      <c r="T92">
        <v>0</v>
      </c>
      <c r="U92">
        <v>52.045101394735831</v>
      </c>
      <c r="V92">
        <v>9.1495337620024539</v>
      </c>
      <c r="W92">
        <v>15.36174103160794</v>
      </c>
      <c r="X92">
        <v>65.143574539658374</v>
      </c>
      <c r="Y92">
        <v>0</v>
      </c>
      <c r="Z92">
        <v>5.7887004608641206</v>
      </c>
      <c r="AA92">
        <v>12.409218311834691</v>
      </c>
      <c r="AB92">
        <v>0</v>
      </c>
      <c r="AC92">
        <v>0</v>
      </c>
      <c r="AD92">
        <v>0</v>
      </c>
      <c r="AE92">
        <v>0</v>
      </c>
      <c r="AF92">
        <v>11.372670336255478</v>
      </c>
      <c r="AG92">
        <v>28.808558299833024</v>
      </c>
      <c r="AH92">
        <v>0</v>
      </c>
      <c r="AI92">
        <v>0</v>
      </c>
      <c r="AJ92">
        <v>0</v>
      </c>
      <c r="AK92">
        <v>11.458113729284072</v>
      </c>
      <c r="AL92">
        <v>0</v>
      </c>
      <c r="AM92">
        <v>4.7003729154664988</v>
      </c>
      <c r="AN92">
        <v>0</v>
      </c>
      <c r="AO92">
        <v>0</v>
      </c>
      <c r="AP92">
        <v>0</v>
      </c>
      <c r="AQ92">
        <v>0</v>
      </c>
      <c r="AR92">
        <v>21.208805740763932</v>
      </c>
      <c r="AS92">
        <v>14.086819303694428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30.255952948098454</v>
      </c>
      <c r="BB92">
        <f t="shared" si="1"/>
        <v>693.57067260449696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256.98364537877154</v>
      </c>
      <c r="L93">
        <v>6.3243166981575412</v>
      </c>
      <c r="M93">
        <v>63.117490233866775</v>
      </c>
      <c r="N93">
        <v>51.512225458161055</v>
      </c>
      <c r="O93">
        <v>36.35107717098073</v>
      </c>
      <c r="P93">
        <v>18.826372726975528</v>
      </c>
      <c r="Q93">
        <v>9.2320326340797187</v>
      </c>
      <c r="R93">
        <v>18.434240066106536</v>
      </c>
      <c r="S93">
        <v>11.501579454435749</v>
      </c>
      <c r="T93">
        <v>0</v>
      </c>
      <c r="U93">
        <v>52.045101394735831</v>
      </c>
      <c r="V93">
        <v>9.1495337620024539</v>
      </c>
      <c r="W93">
        <v>15.36174103160794</v>
      </c>
      <c r="X93">
        <v>65.143574539658374</v>
      </c>
      <c r="Y93">
        <v>0</v>
      </c>
      <c r="Z93">
        <v>5.7887004608641206</v>
      </c>
      <c r="AA93">
        <v>12.409218311834691</v>
      </c>
      <c r="AB93">
        <v>0</v>
      </c>
      <c r="AC93">
        <v>0</v>
      </c>
      <c r="AD93">
        <v>0</v>
      </c>
      <c r="AE93">
        <v>0</v>
      </c>
      <c r="AF93">
        <v>11.372670336255478</v>
      </c>
      <c r="AG93">
        <v>28.808558299833024</v>
      </c>
      <c r="AH93">
        <v>0</v>
      </c>
      <c r="AI93">
        <v>0</v>
      </c>
      <c r="AJ93">
        <v>0</v>
      </c>
      <c r="AK93">
        <v>11.458113729284072</v>
      </c>
      <c r="AL93">
        <v>0</v>
      </c>
      <c r="AM93">
        <v>4.7003729154664988</v>
      </c>
      <c r="AN93">
        <v>0</v>
      </c>
      <c r="AO93">
        <v>0</v>
      </c>
      <c r="AP93">
        <v>0</v>
      </c>
      <c r="AQ93">
        <v>0</v>
      </c>
      <c r="AR93">
        <v>21.208805740763932</v>
      </c>
      <c r="AS93">
        <v>14.086819303694428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30.255516727266979</v>
      </c>
      <c r="BB93">
        <f t="shared" si="1"/>
        <v>693.5606729202691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256.98364537877154</v>
      </c>
      <c r="L94">
        <v>6.3243166981575412</v>
      </c>
      <c r="M94">
        <v>63.117490233866775</v>
      </c>
      <c r="N94">
        <v>51.512225458161055</v>
      </c>
      <c r="O94">
        <v>36.35107717098073</v>
      </c>
      <c r="P94">
        <v>18.828434987105549</v>
      </c>
      <c r="Q94">
        <v>9.2320326340797187</v>
      </c>
      <c r="R94">
        <v>18.434240066106536</v>
      </c>
      <c r="S94">
        <v>11.501579454435749</v>
      </c>
      <c r="T94">
        <v>0</v>
      </c>
      <c r="U94">
        <v>52.045101394735831</v>
      </c>
      <c r="V94">
        <v>9.1495337620024539</v>
      </c>
      <c r="W94">
        <v>15.36174103160794</v>
      </c>
      <c r="X94">
        <v>65.143574539658374</v>
      </c>
      <c r="Y94">
        <v>0</v>
      </c>
      <c r="Z94">
        <v>5.7887004608641206</v>
      </c>
      <c r="AA94">
        <v>12.409218311834691</v>
      </c>
      <c r="AB94">
        <v>0</v>
      </c>
      <c r="AC94">
        <v>0</v>
      </c>
      <c r="AD94">
        <v>0</v>
      </c>
      <c r="AE94">
        <v>0</v>
      </c>
      <c r="AF94">
        <v>5.8250266844082654</v>
      </c>
      <c r="AG94">
        <v>28.808558299833024</v>
      </c>
      <c r="AH94">
        <v>0</v>
      </c>
      <c r="AI94">
        <v>0</v>
      </c>
      <c r="AJ94">
        <v>0</v>
      </c>
      <c r="AK94">
        <v>11.458113729284072</v>
      </c>
      <c r="AL94">
        <v>0</v>
      </c>
      <c r="AM94">
        <v>4.7003729154664988</v>
      </c>
      <c r="AN94">
        <v>0</v>
      </c>
      <c r="AO94">
        <v>0</v>
      </c>
      <c r="AP94">
        <v>0</v>
      </c>
      <c r="AQ94">
        <v>0</v>
      </c>
      <c r="AR94">
        <v>21.208805740763932</v>
      </c>
      <c r="AS94">
        <v>14.086819303694428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30.023711425093204</v>
      </c>
      <c r="BB94">
        <f t="shared" si="1"/>
        <v>688.24689683072563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256.98364537877154</v>
      </c>
      <c r="L95">
        <v>6.3243166981575412</v>
      </c>
      <c r="M95">
        <v>63.117490233866775</v>
      </c>
      <c r="N95">
        <v>51.512225458161055</v>
      </c>
      <c r="O95">
        <v>36.35107717098073</v>
      </c>
      <c r="P95">
        <v>17.804833426865397</v>
      </c>
      <c r="Q95">
        <v>9.2320326340797187</v>
      </c>
      <c r="R95">
        <v>18.434240066106536</v>
      </c>
      <c r="S95">
        <v>11.501579454435749</v>
      </c>
      <c r="T95">
        <v>0</v>
      </c>
      <c r="U95">
        <v>52.045101394735831</v>
      </c>
      <c r="V95">
        <v>9.1495337620024539</v>
      </c>
      <c r="W95">
        <v>15.36174103160794</v>
      </c>
      <c r="X95">
        <v>65.143574539658374</v>
      </c>
      <c r="Y95">
        <v>0</v>
      </c>
      <c r="Z95">
        <v>5.7887004608641206</v>
      </c>
      <c r="AA95">
        <v>6.1753023418910464</v>
      </c>
      <c r="AB95">
        <v>0</v>
      </c>
      <c r="AC95">
        <v>0</v>
      </c>
      <c r="AD95">
        <v>0</v>
      </c>
      <c r="AE95">
        <v>0</v>
      </c>
      <c r="AF95">
        <v>5.8250266844082654</v>
      </c>
      <c r="AG95">
        <v>28.808558299833024</v>
      </c>
      <c r="AH95">
        <v>0</v>
      </c>
      <c r="AI95">
        <v>0</v>
      </c>
      <c r="AJ95">
        <v>0</v>
      </c>
      <c r="AK95">
        <v>11.458113729284072</v>
      </c>
      <c r="AL95">
        <v>0</v>
      </c>
      <c r="AM95">
        <v>4.7003729154664988</v>
      </c>
      <c r="AN95">
        <v>0</v>
      </c>
      <c r="AO95">
        <v>0</v>
      </c>
      <c r="AP95">
        <v>1.018308713838447</v>
      </c>
      <c r="AQ95">
        <v>0</v>
      </c>
      <c r="AR95">
        <v>21.208805740763932</v>
      </c>
      <c r="AS95">
        <v>14.086819303694428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29.762912496569967</v>
      </c>
      <c r="BB95">
        <f t="shared" si="1"/>
        <v>682.26848694290356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256.98364537877154</v>
      </c>
      <c r="L96">
        <v>6.3243166981575412</v>
      </c>
      <c r="M96">
        <v>63.117490233866775</v>
      </c>
      <c r="N96">
        <v>51.512225458161055</v>
      </c>
      <c r="O96">
        <v>36.35107717098073</v>
      </c>
      <c r="P96">
        <v>16.917490482360193</v>
      </c>
      <c r="Q96">
        <v>9.2275664138961329</v>
      </c>
      <c r="R96">
        <v>18.434240066106536</v>
      </c>
      <c r="S96">
        <v>11.50918307708783</v>
      </c>
      <c r="T96">
        <v>0</v>
      </c>
      <c r="U96">
        <v>52.045101394735831</v>
      </c>
      <c r="V96">
        <v>9.1495337620024539</v>
      </c>
      <c r="W96">
        <v>15.36174103160794</v>
      </c>
      <c r="X96">
        <v>65.143574539658374</v>
      </c>
      <c r="Y96">
        <v>0</v>
      </c>
      <c r="Z96">
        <v>5.7887004608641206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5.8250266844082654</v>
      </c>
      <c r="AG96">
        <v>28.808558299833024</v>
      </c>
      <c r="AH96">
        <v>0</v>
      </c>
      <c r="AI96">
        <v>0</v>
      </c>
      <c r="AJ96">
        <v>0</v>
      </c>
      <c r="AK96">
        <v>11.458113729284072</v>
      </c>
      <c r="AL96">
        <v>0</v>
      </c>
      <c r="AM96">
        <v>4.7003729154664988</v>
      </c>
      <c r="AN96">
        <v>0</v>
      </c>
      <c r="AO96">
        <v>0</v>
      </c>
      <c r="AP96">
        <v>1.018308713838447</v>
      </c>
      <c r="AQ96">
        <v>0</v>
      </c>
      <c r="AR96">
        <v>21.208805740763932</v>
      </c>
      <c r="AS96">
        <v>14.086819303694428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29.467825067021785</v>
      </c>
      <c r="BB96">
        <f t="shared" si="1"/>
        <v>675.50406648852402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256.98364537877154</v>
      </c>
      <c r="L97">
        <v>6.3243166981575412</v>
      </c>
      <c r="M97">
        <v>63.117490233866775</v>
      </c>
      <c r="N97">
        <v>51.512225458161055</v>
      </c>
      <c r="O97">
        <v>36.35107717098073</v>
      </c>
      <c r="P97">
        <v>16.006757040183309</v>
      </c>
      <c r="Q97">
        <v>9.2275664138961329</v>
      </c>
      <c r="R97">
        <v>18.434240066106536</v>
      </c>
      <c r="S97">
        <v>11.50918307708783</v>
      </c>
      <c r="T97">
        <v>0</v>
      </c>
      <c r="U97">
        <v>52.045101394735831</v>
      </c>
      <c r="V97">
        <v>9.1495337620024539</v>
      </c>
      <c r="W97">
        <v>15.36174103160794</v>
      </c>
      <c r="X97">
        <v>65.143574539658374</v>
      </c>
      <c r="Y97">
        <v>0</v>
      </c>
      <c r="Z97">
        <v>2.8943500012523482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5.8250266844082654</v>
      </c>
      <c r="AG97">
        <v>28.808558299833024</v>
      </c>
      <c r="AH97">
        <v>0</v>
      </c>
      <c r="AI97">
        <v>0</v>
      </c>
      <c r="AJ97">
        <v>0</v>
      </c>
      <c r="AK97">
        <v>11.458113729284072</v>
      </c>
      <c r="AL97">
        <v>0</v>
      </c>
      <c r="AM97">
        <v>4.7003729154664988</v>
      </c>
      <c r="AN97">
        <v>0</v>
      </c>
      <c r="AO97">
        <v>0</v>
      </c>
      <c r="AP97">
        <v>1.018308713838447</v>
      </c>
      <c r="AQ97">
        <v>0</v>
      </c>
      <c r="AR97">
        <v>21.208805740763932</v>
      </c>
      <c r="AS97">
        <v>14.086819303694428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29.308772559927021</v>
      </c>
      <c r="BB97">
        <f t="shared" si="1"/>
        <v>671.85803509383004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256.98364537877154</v>
      </c>
      <c r="L98">
        <v>6.3243166981575412</v>
      </c>
      <c r="M98">
        <v>63.117490233866775</v>
      </c>
      <c r="N98">
        <v>51.512225458161055</v>
      </c>
      <c r="O98">
        <v>36.35107717098073</v>
      </c>
      <c r="P98">
        <v>15.102210518920598</v>
      </c>
      <c r="Q98">
        <v>9.2275664138961329</v>
      </c>
      <c r="R98">
        <v>18.434240066106536</v>
      </c>
      <c r="S98">
        <v>11.50918307708783</v>
      </c>
      <c r="T98">
        <v>0</v>
      </c>
      <c r="U98">
        <v>52.045101394735831</v>
      </c>
      <c r="V98">
        <v>9.1495337620024539</v>
      </c>
      <c r="W98">
        <v>15.36174103160794</v>
      </c>
      <c r="X98">
        <v>65.143574539658374</v>
      </c>
      <c r="Y98">
        <v>0</v>
      </c>
      <c r="Z98">
        <v>2.8943500012523482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5.8250266844082654</v>
      </c>
      <c r="AG98">
        <v>28.808558299833024</v>
      </c>
      <c r="AH98">
        <v>0</v>
      </c>
      <c r="AI98">
        <v>0</v>
      </c>
      <c r="AJ98">
        <v>0</v>
      </c>
      <c r="AK98">
        <v>11.458113729284072</v>
      </c>
      <c r="AL98">
        <v>0</v>
      </c>
      <c r="AM98">
        <v>4.7003729154664988</v>
      </c>
      <c r="AN98">
        <v>0</v>
      </c>
      <c r="AO98">
        <v>0</v>
      </c>
      <c r="AP98">
        <v>1.018308713838447</v>
      </c>
      <c r="AQ98">
        <v>0</v>
      </c>
      <c r="AR98">
        <v>21.208805740763932</v>
      </c>
      <c r="AS98">
        <v>14.086819303694428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29.27096251533824</v>
      </c>
      <c r="BB98">
        <f t="shared" si="1"/>
        <v>670.99129861715596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6.1676897486980025</v>
      </c>
      <c r="L99">
        <f t="shared" si="2"/>
        <v>0.15159562566896984</v>
      </c>
      <c r="M99">
        <f t="shared" si="2"/>
        <v>1.5148197656128046</v>
      </c>
      <c r="N99">
        <f t="shared" si="2"/>
        <v>1.2362934109958659</v>
      </c>
      <c r="O99">
        <f t="shared" si="2"/>
        <v>0.87242585210353729</v>
      </c>
      <c r="P99">
        <f t="shared" si="2"/>
        <v>0.45550608047721847</v>
      </c>
      <c r="Q99">
        <f t="shared" si="2"/>
        <v>0.22297996443587392</v>
      </c>
      <c r="R99">
        <f t="shared" si="2"/>
        <v>0.44241657261427009</v>
      </c>
      <c r="S99">
        <f t="shared" si="2"/>
        <v>0.27591152886998532</v>
      </c>
      <c r="T99">
        <f t="shared" si="2"/>
        <v>0</v>
      </c>
      <c r="U99">
        <f t="shared" si="2"/>
        <v>1.2490824334736605</v>
      </c>
      <c r="V99">
        <f t="shared" si="2"/>
        <v>0.21958891067112146</v>
      </c>
      <c r="W99">
        <f t="shared" si="2"/>
        <v>0.36868236721875003</v>
      </c>
      <c r="X99">
        <f t="shared" si="2"/>
        <v>1.5634630199455777</v>
      </c>
      <c r="Y99">
        <f t="shared" si="2"/>
        <v>0</v>
      </c>
      <c r="Z99">
        <f t="shared" si="2"/>
        <v>7.6210598889167161E-2</v>
      </c>
      <c r="AA99">
        <f t="shared" si="2"/>
        <v>6.9773243755792108E-2</v>
      </c>
      <c r="AB99">
        <f t="shared" si="2"/>
        <v>8.0609975542684176E-2</v>
      </c>
      <c r="AC99">
        <f t="shared" si="2"/>
        <v>5.0423591267663312E-2</v>
      </c>
      <c r="AD99">
        <f t="shared" si="2"/>
        <v>4.501882332759341E-2</v>
      </c>
      <c r="AE99">
        <f t="shared" si="2"/>
        <v>0</v>
      </c>
      <c r="AF99">
        <f t="shared" si="2"/>
        <v>0.2076899265695577</v>
      </c>
      <c r="AG99">
        <f t="shared" si="2"/>
        <v>0.69140539919599198</v>
      </c>
      <c r="AH99">
        <f t="shared" si="2"/>
        <v>0.27893154578443963</v>
      </c>
      <c r="AI99">
        <f t="shared" si="2"/>
        <v>1.1948095370538507E-2</v>
      </c>
      <c r="AJ99">
        <f t="shared" si="2"/>
        <v>0</v>
      </c>
      <c r="AK99">
        <f t="shared" si="2"/>
        <v>0.27499472950281756</v>
      </c>
      <c r="AL99">
        <f t="shared" si="2"/>
        <v>0</v>
      </c>
      <c r="AM99">
        <f t="shared" si="2"/>
        <v>0.10114607232675858</v>
      </c>
      <c r="AN99">
        <f t="shared" si="2"/>
        <v>0</v>
      </c>
      <c r="AO99">
        <f t="shared" si="2"/>
        <v>0</v>
      </c>
      <c r="AP99">
        <f t="shared" si="2"/>
        <v>7.4110258271759526E-3</v>
      </c>
      <c r="AQ99">
        <f t="shared" si="2"/>
        <v>0.38601226476455869</v>
      </c>
      <c r="AR99">
        <f t="shared" si="2"/>
        <v>0.50523275744520901</v>
      </c>
      <c r="AS99">
        <f t="shared" si="2"/>
        <v>0.33913161869004466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0.74681530887010639</v>
      </c>
      <c r="BB99">
        <f t="shared" si="1"/>
        <v>17.11957964017552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82.787654578398332</v>
      </c>
      <c r="L3">
        <v>43.800589409516832</v>
      </c>
      <c r="M3">
        <v>0</v>
      </c>
      <c r="N3">
        <v>29.784418852834616</v>
      </c>
      <c r="O3">
        <v>24.985494903051361</v>
      </c>
      <c r="P3">
        <v>47.95061800585438</v>
      </c>
      <c r="Q3">
        <v>4.8673219323820049</v>
      </c>
      <c r="R3">
        <v>10.658631762112222</v>
      </c>
      <c r="S3">
        <v>6.6483092575656118</v>
      </c>
      <c r="T3">
        <v>0</v>
      </c>
      <c r="U3">
        <v>277.33036383872269</v>
      </c>
      <c r="V3">
        <v>5.2998439579216035</v>
      </c>
      <c r="W3">
        <v>8.8914424992730723</v>
      </c>
      <c r="X3">
        <v>37.675152849754369</v>
      </c>
      <c r="Y3">
        <v>0</v>
      </c>
      <c r="Z3">
        <v>1.6738727238572322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6.6249312892924221</v>
      </c>
      <c r="AL3">
        <v>0</v>
      </c>
      <c r="AM3">
        <v>1.3418743132957631</v>
      </c>
      <c r="AN3">
        <v>0</v>
      </c>
      <c r="AO3">
        <v>0</v>
      </c>
      <c r="AP3">
        <v>0</v>
      </c>
      <c r="AQ3">
        <v>0</v>
      </c>
      <c r="AR3">
        <v>13.393434314339384</v>
      </c>
      <c r="AS3">
        <v>8.3487682007931543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25.584221808398731</v>
      </c>
      <c r="BB3">
        <f>SUM(B3:AZ3)-BA3</f>
        <v>586.47850088056634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82.787654578398332</v>
      </c>
      <c r="L4">
        <v>43.800589409516832</v>
      </c>
      <c r="M4">
        <v>0</v>
      </c>
      <c r="N4">
        <v>29.784418852834616</v>
      </c>
      <c r="O4">
        <v>24.985494903051361</v>
      </c>
      <c r="P4">
        <v>47.95061800585438</v>
      </c>
      <c r="Q4">
        <v>5.5123780036040859</v>
      </c>
      <c r="R4">
        <v>10.658631762112222</v>
      </c>
      <c r="S4">
        <v>6.6484051453312567</v>
      </c>
      <c r="T4">
        <v>0</v>
      </c>
      <c r="U4">
        <v>277.33036383872269</v>
      </c>
      <c r="V4">
        <v>5.2998439579216035</v>
      </c>
      <c r="W4">
        <v>8.8914424992730723</v>
      </c>
      <c r="X4">
        <v>37.675152849754369</v>
      </c>
      <c r="Y4">
        <v>0</v>
      </c>
      <c r="Z4">
        <v>1.6738727238572322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6.6249312892924221</v>
      </c>
      <c r="AL4">
        <v>0</v>
      </c>
      <c r="AM4">
        <v>1.3418743132957631</v>
      </c>
      <c r="AN4">
        <v>0</v>
      </c>
      <c r="AO4">
        <v>0</v>
      </c>
      <c r="AP4">
        <v>0</v>
      </c>
      <c r="AQ4">
        <v>0</v>
      </c>
      <c r="AR4">
        <v>13.393434314339384</v>
      </c>
      <c r="AS4">
        <v>8.3487682007931543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25.611189160284418</v>
      </c>
      <c r="BB4">
        <f t="shared" ref="BB4:BB67" si="0">SUM(B4:AZ4)-BA4</f>
        <v>587.09668548766842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82.787654578398332</v>
      </c>
      <c r="L5">
        <v>43.800589409516832</v>
      </c>
      <c r="M5">
        <v>0</v>
      </c>
      <c r="N5">
        <v>29.784418852834616</v>
      </c>
      <c r="O5">
        <v>24.985494903051361</v>
      </c>
      <c r="P5">
        <v>47.95061800585438</v>
      </c>
      <c r="Q5">
        <v>5.385550414347545</v>
      </c>
      <c r="R5">
        <v>10.657764794907095</v>
      </c>
      <c r="S5">
        <v>6.6483092575656118</v>
      </c>
      <c r="T5">
        <v>0</v>
      </c>
      <c r="U5">
        <v>277.33036383872269</v>
      </c>
      <c r="V5">
        <v>5.2998439579216035</v>
      </c>
      <c r="W5">
        <v>8.8914424992730723</v>
      </c>
      <c r="X5">
        <v>37.675152849754369</v>
      </c>
      <c r="Y5">
        <v>0</v>
      </c>
      <c r="Z5">
        <v>1.6738727238572322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6.6249312892924221</v>
      </c>
      <c r="AL5">
        <v>0</v>
      </c>
      <c r="AM5">
        <v>1.3418743132957631</v>
      </c>
      <c r="AN5">
        <v>0</v>
      </c>
      <c r="AO5">
        <v>0</v>
      </c>
      <c r="AP5">
        <v>0</v>
      </c>
      <c r="AQ5">
        <v>0</v>
      </c>
      <c r="AR5">
        <v>11.842615604257981</v>
      </c>
      <c r="AS5">
        <v>8.3487682007931543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25.541023297634311</v>
      </c>
      <c r="BB5">
        <f t="shared" si="0"/>
        <v>585.48824219600976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82.787654578398332</v>
      </c>
      <c r="L6">
        <v>43.800589409516832</v>
      </c>
      <c r="M6">
        <v>0</v>
      </c>
      <c r="N6">
        <v>29.784418852834616</v>
      </c>
      <c r="O6">
        <v>24.985494903051361</v>
      </c>
      <c r="P6">
        <v>47.95061800585438</v>
      </c>
      <c r="Q6">
        <v>5.385550414347545</v>
      </c>
      <c r="R6">
        <v>10.657764794907095</v>
      </c>
      <c r="S6">
        <v>6.6483092575656118</v>
      </c>
      <c r="T6">
        <v>0</v>
      </c>
      <c r="U6">
        <v>277.33036383872269</v>
      </c>
      <c r="V6">
        <v>5.2998439579216035</v>
      </c>
      <c r="W6">
        <v>8.8914424992730723</v>
      </c>
      <c r="X6">
        <v>37.675152849754369</v>
      </c>
      <c r="Y6">
        <v>0</v>
      </c>
      <c r="Z6">
        <v>1.6738727238572322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6.6249312892924221</v>
      </c>
      <c r="AL6">
        <v>0</v>
      </c>
      <c r="AM6">
        <v>1.3418743132957631</v>
      </c>
      <c r="AN6">
        <v>0</v>
      </c>
      <c r="AO6">
        <v>0</v>
      </c>
      <c r="AP6">
        <v>0</v>
      </c>
      <c r="AQ6">
        <v>0</v>
      </c>
      <c r="AR6">
        <v>11.842615604257981</v>
      </c>
      <c r="AS6">
        <v>8.3487682007931543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25.541023297634311</v>
      </c>
      <c r="BB6">
        <f t="shared" si="0"/>
        <v>585.48824219600976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82.787654578398332</v>
      </c>
      <c r="L7">
        <v>43.800589409516832</v>
      </c>
      <c r="M7">
        <v>0</v>
      </c>
      <c r="N7">
        <v>29.784418852834616</v>
      </c>
      <c r="O7">
        <v>24.985494903051361</v>
      </c>
      <c r="P7">
        <v>47.95061800585438</v>
      </c>
      <c r="Q7">
        <v>5.3881800776357993</v>
      </c>
      <c r="R7">
        <v>10.657572655845676</v>
      </c>
      <c r="S7">
        <v>6.6482134453914252</v>
      </c>
      <c r="T7">
        <v>0</v>
      </c>
      <c r="U7">
        <v>277.33036383872269</v>
      </c>
      <c r="V7">
        <v>5.2998439579216035</v>
      </c>
      <c r="W7">
        <v>8.8914424992730723</v>
      </c>
      <c r="X7">
        <v>37.675152849754369</v>
      </c>
      <c r="Y7">
        <v>0</v>
      </c>
      <c r="Z7">
        <v>1.6738727238572322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6.6249312892924221</v>
      </c>
      <c r="AL7">
        <v>0</v>
      </c>
      <c r="AM7">
        <v>1.3418743132957631</v>
      </c>
      <c r="AN7">
        <v>0</v>
      </c>
      <c r="AO7">
        <v>0</v>
      </c>
      <c r="AP7">
        <v>0</v>
      </c>
      <c r="AQ7">
        <v>0</v>
      </c>
      <c r="AR7">
        <v>11.842615604257981</v>
      </c>
      <c r="AS7">
        <v>8.3487682007931543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25.541121181198115</v>
      </c>
      <c r="BB7">
        <f t="shared" si="0"/>
        <v>585.49048602449864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82.787654578398332</v>
      </c>
      <c r="L8">
        <v>43.800589409516832</v>
      </c>
      <c r="M8">
        <v>0</v>
      </c>
      <c r="N8">
        <v>29.784418852834616</v>
      </c>
      <c r="O8">
        <v>24.985494903051361</v>
      </c>
      <c r="P8">
        <v>47.95061800585438</v>
      </c>
      <c r="Q8">
        <v>5.385550414347545</v>
      </c>
      <c r="R8">
        <v>10.657572655845676</v>
      </c>
      <c r="S8">
        <v>6.6482134453914252</v>
      </c>
      <c r="T8">
        <v>0</v>
      </c>
      <c r="U8">
        <v>277.33036383872269</v>
      </c>
      <c r="V8">
        <v>5.2998439579216035</v>
      </c>
      <c r="W8">
        <v>8.8914424992730723</v>
      </c>
      <c r="X8">
        <v>37.675152849754369</v>
      </c>
      <c r="Y8">
        <v>0</v>
      </c>
      <c r="Z8">
        <v>1.6738727238572322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6.6249312892924221</v>
      </c>
      <c r="AL8">
        <v>0</v>
      </c>
      <c r="AM8">
        <v>1.3418743132957631</v>
      </c>
      <c r="AN8">
        <v>0</v>
      </c>
      <c r="AO8">
        <v>0</v>
      </c>
      <c r="AP8">
        <v>0</v>
      </c>
      <c r="AQ8">
        <v>0</v>
      </c>
      <c r="AR8">
        <v>11.842615604257981</v>
      </c>
      <c r="AS8">
        <v>8.3487682007931543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25.541011261272665</v>
      </c>
      <c r="BB8">
        <f t="shared" si="0"/>
        <v>585.48796628113587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82.787654578398332</v>
      </c>
      <c r="L9">
        <v>43.800589409516832</v>
      </c>
      <c r="M9">
        <v>0</v>
      </c>
      <c r="N9">
        <v>29.784418852834616</v>
      </c>
      <c r="O9">
        <v>24.985494903051361</v>
      </c>
      <c r="P9">
        <v>47.95061800585438</v>
      </c>
      <c r="Q9">
        <v>5.385550414347545</v>
      </c>
      <c r="R9">
        <v>10.657572655845676</v>
      </c>
      <c r="S9">
        <v>6.6482134453914252</v>
      </c>
      <c r="T9">
        <v>0</v>
      </c>
      <c r="U9">
        <v>277.33036383872269</v>
      </c>
      <c r="V9">
        <v>5.2998439579216035</v>
      </c>
      <c r="W9">
        <v>8.8914424992730723</v>
      </c>
      <c r="X9">
        <v>37.675152849754369</v>
      </c>
      <c r="Y9">
        <v>0</v>
      </c>
      <c r="Z9">
        <v>1.6738727238572322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6.6249312892924221</v>
      </c>
      <c r="AL9">
        <v>0</v>
      </c>
      <c r="AM9">
        <v>1.3418743132957631</v>
      </c>
      <c r="AN9">
        <v>0</v>
      </c>
      <c r="AO9">
        <v>0</v>
      </c>
      <c r="AP9">
        <v>0</v>
      </c>
      <c r="AQ9">
        <v>0</v>
      </c>
      <c r="AR9">
        <v>11.842615604257981</v>
      </c>
      <c r="AS9">
        <v>8.3487682007931543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25.541011261272665</v>
      </c>
      <c r="BB9">
        <f t="shared" si="0"/>
        <v>585.48796628113587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82.787654578398332</v>
      </c>
      <c r="L10">
        <v>43.800589409516832</v>
      </c>
      <c r="M10">
        <v>0</v>
      </c>
      <c r="N10">
        <v>29.784418852834616</v>
      </c>
      <c r="O10">
        <v>24.985494903051361</v>
      </c>
      <c r="P10">
        <v>47.95061800585438</v>
      </c>
      <c r="Q10">
        <v>5.385550414347545</v>
      </c>
      <c r="R10">
        <v>10.657572655845676</v>
      </c>
      <c r="S10">
        <v>6.6482134453914252</v>
      </c>
      <c r="T10">
        <v>0</v>
      </c>
      <c r="U10">
        <v>277.33036383872269</v>
      </c>
      <c r="V10">
        <v>5.2998439579216035</v>
      </c>
      <c r="W10">
        <v>8.8914424992730723</v>
      </c>
      <c r="X10">
        <v>37.675152849754369</v>
      </c>
      <c r="Y10">
        <v>0</v>
      </c>
      <c r="Z10">
        <v>1.6738727238572322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6.6249312892924221</v>
      </c>
      <c r="AL10">
        <v>0</v>
      </c>
      <c r="AM10">
        <v>1.3418743132957631</v>
      </c>
      <c r="AN10">
        <v>0</v>
      </c>
      <c r="AO10">
        <v>0</v>
      </c>
      <c r="AP10">
        <v>0</v>
      </c>
      <c r="AQ10">
        <v>0</v>
      </c>
      <c r="AR10">
        <v>11.842615604257981</v>
      </c>
      <c r="AS10">
        <v>8.3487682007931543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25.541011261272665</v>
      </c>
      <c r="BB10">
        <f t="shared" si="0"/>
        <v>585.48796628113587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82.788721294032584</v>
      </c>
      <c r="L11">
        <v>45.386388720973081</v>
      </c>
      <c r="M11">
        <v>0</v>
      </c>
      <c r="N11">
        <v>29.784418852834616</v>
      </c>
      <c r="O11">
        <v>24.985494903051361</v>
      </c>
      <c r="P11">
        <v>47.95061800585438</v>
      </c>
      <c r="Q11">
        <v>5.5416405760801499</v>
      </c>
      <c r="R11">
        <v>10.657668701783672</v>
      </c>
      <c r="S11">
        <v>6.8968756034936956</v>
      </c>
      <c r="T11">
        <v>0</v>
      </c>
      <c r="U11">
        <v>277.33036383872269</v>
      </c>
      <c r="V11">
        <v>5.2998439579216035</v>
      </c>
      <c r="W11">
        <v>8.8914424992730723</v>
      </c>
      <c r="X11">
        <v>37.675152849754369</v>
      </c>
      <c r="Y11">
        <v>0</v>
      </c>
      <c r="Z11">
        <v>1.6738727238572322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6.6249312892924221</v>
      </c>
      <c r="AL11">
        <v>0</v>
      </c>
      <c r="AM11">
        <v>2.7250373260279694</v>
      </c>
      <c r="AN11">
        <v>0</v>
      </c>
      <c r="AO11">
        <v>0</v>
      </c>
      <c r="AP11">
        <v>0</v>
      </c>
      <c r="AQ11">
        <v>0</v>
      </c>
      <c r="AR11">
        <v>13.393434314339384</v>
      </c>
      <c r="AS11">
        <v>8.1467488687121676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25.738460950826969</v>
      </c>
      <c r="BB11">
        <f t="shared" si="0"/>
        <v>590.01419337517757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82.788721294032584</v>
      </c>
      <c r="L12">
        <v>36.464676747584711</v>
      </c>
      <c r="M12">
        <v>0</v>
      </c>
      <c r="N12">
        <v>29.784418852834616</v>
      </c>
      <c r="O12">
        <v>24.985494903051361</v>
      </c>
      <c r="P12">
        <v>47.95061800585438</v>
      </c>
      <c r="Q12">
        <v>5.512154433398238</v>
      </c>
      <c r="R12">
        <v>10.657668701783672</v>
      </c>
      <c r="S12">
        <v>6.6476604757221027</v>
      </c>
      <c r="T12">
        <v>0</v>
      </c>
      <c r="U12">
        <v>277.33036383872269</v>
      </c>
      <c r="V12">
        <v>5.2998439579216035</v>
      </c>
      <c r="W12">
        <v>8.8914424992730723</v>
      </c>
      <c r="X12">
        <v>37.675152849754369</v>
      </c>
      <c r="Y12">
        <v>0</v>
      </c>
      <c r="Z12">
        <v>1.6738727238572322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6.6249312892924221</v>
      </c>
      <c r="AL12">
        <v>0</v>
      </c>
      <c r="AM12">
        <v>2.7250373260279694</v>
      </c>
      <c r="AN12">
        <v>0</v>
      </c>
      <c r="AO12">
        <v>0</v>
      </c>
      <c r="AP12">
        <v>0</v>
      </c>
      <c r="AQ12">
        <v>0</v>
      </c>
      <c r="AR12">
        <v>13.393434314339384</v>
      </c>
      <c r="AS12">
        <v>8.1467488687121676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25.353883677234379</v>
      </c>
      <c r="BB12">
        <f t="shared" si="0"/>
        <v>581.19835740492817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82.788721294032584</v>
      </c>
      <c r="L13">
        <v>43.800589409516832</v>
      </c>
      <c r="M13">
        <v>0</v>
      </c>
      <c r="N13">
        <v>29.784418852834616</v>
      </c>
      <c r="O13">
        <v>24.985494903051361</v>
      </c>
      <c r="P13">
        <v>47.95061800585438</v>
      </c>
      <c r="Q13">
        <v>5.512154433398238</v>
      </c>
      <c r="R13">
        <v>10.657668701783672</v>
      </c>
      <c r="S13">
        <v>6.6476604757221027</v>
      </c>
      <c r="T13">
        <v>0</v>
      </c>
      <c r="U13">
        <v>277.33036383872269</v>
      </c>
      <c r="V13">
        <v>5.2998439579216035</v>
      </c>
      <c r="W13">
        <v>8.8914424992730723</v>
      </c>
      <c r="X13">
        <v>37.675152849754369</v>
      </c>
      <c r="Y13">
        <v>0</v>
      </c>
      <c r="Z13">
        <v>1.6738727238572322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6.6249312892924221</v>
      </c>
      <c r="AL13">
        <v>0</v>
      </c>
      <c r="AM13">
        <v>2.7250373260279694</v>
      </c>
      <c r="AN13">
        <v>0</v>
      </c>
      <c r="AO13">
        <v>0</v>
      </c>
      <c r="AP13">
        <v>0</v>
      </c>
      <c r="AQ13">
        <v>0</v>
      </c>
      <c r="AR13">
        <v>11.842615604257981</v>
      </c>
      <c r="AS13">
        <v>8.1467488687121676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25.595700604421744</v>
      </c>
      <c r="BB13">
        <f t="shared" si="0"/>
        <v>586.74163442959161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82.788721294032584</v>
      </c>
      <c r="L14">
        <v>45.459958230807445</v>
      </c>
      <c r="M14">
        <v>0</v>
      </c>
      <c r="N14">
        <v>29.784418852834616</v>
      </c>
      <c r="O14">
        <v>24.985494903051361</v>
      </c>
      <c r="P14">
        <v>47.95061800585438</v>
      </c>
      <c r="Q14">
        <v>5.512154433398238</v>
      </c>
      <c r="R14">
        <v>10.657572655845676</v>
      </c>
      <c r="S14">
        <v>6.6475232789456076</v>
      </c>
      <c r="T14">
        <v>0</v>
      </c>
      <c r="U14">
        <v>277.33036383872269</v>
      </c>
      <c r="V14">
        <v>5.2998439579216035</v>
      </c>
      <c r="W14">
        <v>8.8914424992730723</v>
      </c>
      <c r="X14">
        <v>37.675152849754369</v>
      </c>
      <c r="Y14">
        <v>0</v>
      </c>
      <c r="Z14">
        <v>1.6738727238572322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6.6249312892924221</v>
      </c>
      <c r="AL14">
        <v>0</v>
      </c>
      <c r="AM14">
        <v>2.7250373260279694</v>
      </c>
      <c r="AN14">
        <v>0</v>
      </c>
      <c r="AO14">
        <v>0</v>
      </c>
      <c r="AP14">
        <v>0</v>
      </c>
      <c r="AQ14">
        <v>0</v>
      </c>
      <c r="AR14">
        <v>11.278681527864746</v>
      </c>
      <c r="AS14">
        <v>8.1467488687121676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25.641480027212992</v>
      </c>
      <c r="BB14">
        <f t="shared" si="0"/>
        <v>587.79105650898316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82.788721294032584</v>
      </c>
      <c r="L15">
        <v>43.800589409516832</v>
      </c>
      <c r="M15">
        <v>0</v>
      </c>
      <c r="N15">
        <v>29.784418852834616</v>
      </c>
      <c r="O15">
        <v>24.985494903051361</v>
      </c>
      <c r="P15">
        <v>47.95061800585438</v>
      </c>
      <c r="Q15">
        <v>5.512154433398238</v>
      </c>
      <c r="R15">
        <v>10.657668701783672</v>
      </c>
      <c r="S15">
        <v>6.6476604757221027</v>
      </c>
      <c r="T15">
        <v>0</v>
      </c>
      <c r="U15">
        <v>277.33036383872269</v>
      </c>
      <c r="V15">
        <v>5.2998439579216035</v>
      </c>
      <c r="W15">
        <v>8.8914424992730723</v>
      </c>
      <c r="X15">
        <v>37.675152849754369</v>
      </c>
      <c r="Y15">
        <v>0</v>
      </c>
      <c r="Z15">
        <v>0.28094541849300769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6.6249312892924221</v>
      </c>
      <c r="AL15">
        <v>0</v>
      </c>
      <c r="AM15">
        <v>2.7250373260279694</v>
      </c>
      <c r="AN15">
        <v>0</v>
      </c>
      <c r="AO15">
        <v>0</v>
      </c>
      <c r="AP15">
        <v>0</v>
      </c>
      <c r="AQ15">
        <v>0</v>
      </c>
      <c r="AR15">
        <v>11.278681527864746</v>
      </c>
      <c r="AS15">
        <v>8.1467488687121676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25.51390379866428</v>
      </c>
      <c r="BB15">
        <f t="shared" si="0"/>
        <v>584.86656985359161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82.788721294032584</v>
      </c>
      <c r="L16">
        <v>43.800589409516832</v>
      </c>
      <c r="M16">
        <v>0</v>
      </c>
      <c r="N16">
        <v>29.784418852834616</v>
      </c>
      <c r="O16">
        <v>24.985494903051361</v>
      </c>
      <c r="P16">
        <v>47.95061800585438</v>
      </c>
      <c r="Q16">
        <v>5.512154433398238</v>
      </c>
      <c r="R16">
        <v>10.657668701783672</v>
      </c>
      <c r="S16">
        <v>6.6476604757221027</v>
      </c>
      <c r="T16">
        <v>0</v>
      </c>
      <c r="U16">
        <v>277.33036383872269</v>
      </c>
      <c r="V16">
        <v>5.2998439579216035</v>
      </c>
      <c r="W16">
        <v>8.8914424992730723</v>
      </c>
      <c r="X16">
        <v>37.675152849754369</v>
      </c>
      <c r="Y16">
        <v>0</v>
      </c>
      <c r="Z16">
        <v>0.28094541849300769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6.6249312892924221</v>
      </c>
      <c r="AL16">
        <v>0</v>
      </c>
      <c r="AM16">
        <v>2.7250373260279694</v>
      </c>
      <c r="AN16">
        <v>0</v>
      </c>
      <c r="AO16">
        <v>0</v>
      </c>
      <c r="AP16">
        <v>0</v>
      </c>
      <c r="AQ16">
        <v>0</v>
      </c>
      <c r="AR16">
        <v>11.278681527864746</v>
      </c>
      <c r="AS16">
        <v>8.1467488687121676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25.51390379866428</v>
      </c>
      <c r="BB16">
        <f t="shared" si="0"/>
        <v>584.86656985359161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82.788721294032584</v>
      </c>
      <c r="L17">
        <v>43.800589409516832</v>
      </c>
      <c r="M17">
        <v>0</v>
      </c>
      <c r="N17">
        <v>29.784418852834616</v>
      </c>
      <c r="O17">
        <v>24.985494903051361</v>
      </c>
      <c r="P17">
        <v>47.95061800585438</v>
      </c>
      <c r="Q17">
        <v>5.512154433398238</v>
      </c>
      <c r="R17">
        <v>10.65786093525073</v>
      </c>
      <c r="S17">
        <v>6.6477978279623668</v>
      </c>
      <c r="T17">
        <v>0</v>
      </c>
      <c r="U17">
        <v>277.33036383872269</v>
      </c>
      <c r="V17">
        <v>5.2998439579216035</v>
      </c>
      <c r="W17">
        <v>8.8914424992730723</v>
      </c>
      <c r="X17">
        <v>37.675152849754369</v>
      </c>
      <c r="Y17">
        <v>0</v>
      </c>
      <c r="Z17">
        <v>0.28094541849300769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6.6249312892924221</v>
      </c>
      <c r="AL17">
        <v>0</v>
      </c>
      <c r="AM17">
        <v>2.7250373260279694</v>
      </c>
      <c r="AN17">
        <v>0</v>
      </c>
      <c r="AO17">
        <v>0</v>
      </c>
      <c r="AP17">
        <v>0</v>
      </c>
      <c r="AQ17">
        <v>0</v>
      </c>
      <c r="AR17">
        <v>11.278681527864746</v>
      </c>
      <c r="AS17">
        <v>8.1467488687121676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25.513917575346845</v>
      </c>
      <c r="BB17">
        <f t="shared" si="0"/>
        <v>584.86688566261637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82.788721294032584</v>
      </c>
      <c r="L18">
        <v>43.800589409516832</v>
      </c>
      <c r="M18">
        <v>0</v>
      </c>
      <c r="N18">
        <v>29.784418852834616</v>
      </c>
      <c r="O18">
        <v>24.985494903051361</v>
      </c>
      <c r="P18">
        <v>47.95061800585438</v>
      </c>
      <c r="Q18">
        <v>5.512154433398238</v>
      </c>
      <c r="R18">
        <v>10.65786093525073</v>
      </c>
      <c r="S18">
        <v>6.6477978279623668</v>
      </c>
      <c r="T18">
        <v>0</v>
      </c>
      <c r="U18">
        <v>277.33036383872269</v>
      </c>
      <c r="V18">
        <v>5.2998439579216035</v>
      </c>
      <c r="W18">
        <v>8.8914424992730723</v>
      </c>
      <c r="X18">
        <v>37.675152849754369</v>
      </c>
      <c r="Y18">
        <v>0</v>
      </c>
      <c r="Z18">
        <v>0.28094541849300769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6.6249312892924221</v>
      </c>
      <c r="AL18">
        <v>0</v>
      </c>
      <c r="AM18">
        <v>2.7250373260279694</v>
      </c>
      <c r="AN18">
        <v>0</v>
      </c>
      <c r="AO18">
        <v>0</v>
      </c>
      <c r="AP18">
        <v>0</v>
      </c>
      <c r="AQ18">
        <v>0</v>
      </c>
      <c r="AR18">
        <v>11.278681527864746</v>
      </c>
      <c r="AS18">
        <v>8.1467488687121676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25.513917575346845</v>
      </c>
      <c r="BB18">
        <f t="shared" si="0"/>
        <v>584.86688566261637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82.788721294032584</v>
      </c>
      <c r="L19">
        <v>43.800589409516832</v>
      </c>
      <c r="M19">
        <v>0</v>
      </c>
      <c r="N19">
        <v>29.784418852834616</v>
      </c>
      <c r="O19">
        <v>24.985494903051361</v>
      </c>
      <c r="P19">
        <v>47.95061800585438</v>
      </c>
      <c r="Q19">
        <v>5.512154433398238</v>
      </c>
      <c r="R19">
        <v>10.65786093525073</v>
      </c>
      <c r="S19">
        <v>6.6477978279623668</v>
      </c>
      <c r="T19">
        <v>0</v>
      </c>
      <c r="U19">
        <v>277.33036383872269</v>
      </c>
      <c r="V19">
        <v>5.2998439579216035</v>
      </c>
      <c r="W19">
        <v>8.8914424992730723</v>
      </c>
      <c r="X19">
        <v>37.675152849754369</v>
      </c>
      <c r="Y19">
        <v>0</v>
      </c>
      <c r="Z19">
        <v>1.6738727238572322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6.6249312892924221</v>
      </c>
      <c r="AL19">
        <v>0</v>
      </c>
      <c r="AM19">
        <v>2.7250373260279694</v>
      </c>
      <c r="AN19">
        <v>0</v>
      </c>
      <c r="AO19">
        <v>0</v>
      </c>
      <c r="AP19">
        <v>0</v>
      </c>
      <c r="AQ19">
        <v>0</v>
      </c>
      <c r="AR19">
        <v>11.278681527864746</v>
      </c>
      <c r="AS19">
        <v>8.1467488687121676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25.57214193671107</v>
      </c>
      <c r="BB19">
        <f t="shared" si="0"/>
        <v>586.20158860661627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82.787654578398332</v>
      </c>
      <c r="L20">
        <v>43.800589409516832</v>
      </c>
      <c r="M20">
        <v>0</v>
      </c>
      <c r="N20">
        <v>29.784418852834616</v>
      </c>
      <c r="O20">
        <v>24.985494903051361</v>
      </c>
      <c r="P20">
        <v>47.95061800585438</v>
      </c>
      <c r="Q20">
        <v>5.385550414347545</v>
      </c>
      <c r="R20">
        <v>10.657764794907095</v>
      </c>
      <c r="S20">
        <v>6.6483092575656118</v>
      </c>
      <c r="T20">
        <v>0</v>
      </c>
      <c r="U20">
        <v>277.33036383872269</v>
      </c>
      <c r="V20">
        <v>5.2998439579216035</v>
      </c>
      <c r="W20">
        <v>8.8914424992730723</v>
      </c>
      <c r="X20">
        <v>37.675152849754369</v>
      </c>
      <c r="Y20">
        <v>0</v>
      </c>
      <c r="Z20">
        <v>1.6738727238572322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6.6249312892924221</v>
      </c>
      <c r="AL20">
        <v>0</v>
      </c>
      <c r="AM20">
        <v>2.7250373260279694</v>
      </c>
      <c r="AN20">
        <v>0</v>
      </c>
      <c r="AO20">
        <v>0</v>
      </c>
      <c r="AP20">
        <v>0</v>
      </c>
      <c r="AQ20">
        <v>0</v>
      </c>
      <c r="AR20">
        <v>11.278681527864746</v>
      </c>
      <c r="AS20">
        <v>8.1467488687121676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25.566822659092296</v>
      </c>
      <c r="BB20">
        <f t="shared" si="0"/>
        <v>586.07965243880972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82.787654578398332</v>
      </c>
      <c r="L21">
        <v>43.800589409516832</v>
      </c>
      <c r="M21">
        <v>0</v>
      </c>
      <c r="N21">
        <v>29.784418852834616</v>
      </c>
      <c r="O21">
        <v>24.985494903051361</v>
      </c>
      <c r="P21">
        <v>47.95061800585438</v>
      </c>
      <c r="Q21">
        <v>5.385550414347545</v>
      </c>
      <c r="R21">
        <v>10.657764794907095</v>
      </c>
      <c r="S21">
        <v>6.6483092575656118</v>
      </c>
      <c r="T21">
        <v>0</v>
      </c>
      <c r="U21">
        <v>277.33036383872269</v>
      </c>
      <c r="V21">
        <v>5.2998439579216035</v>
      </c>
      <c r="W21">
        <v>8.8914424992730723</v>
      </c>
      <c r="X21">
        <v>37.675152849754369</v>
      </c>
      <c r="Y21">
        <v>0</v>
      </c>
      <c r="Z21">
        <v>1.6738727238572322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6.6249312892924221</v>
      </c>
      <c r="AL21">
        <v>0</v>
      </c>
      <c r="AM21">
        <v>2.7250373260279694</v>
      </c>
      <c r="AN21">
        <v>0</v>
      </c>
      <c r="AO21">
        <v>0</v>
      </c>
      <c r="AP21">
        <v>0</v>
      </c>
      <c r="AQ21">
        <v>0</v>
      </c>
      <c r="AR21">
        <v>13.393434314339384</v>
      </c>
      <c r="AS21">
        <v>8.1467488687121676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25.655219325566932</v>
      </c>
      <c r="BB21">
        <f t="shared" si="0"/>
        <v>588.10600855880978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82.787654578398332</v>
      </c>
      <c r="L22">
        <v>43.800589409516832</v>
      </c>
      <c r="M22">
        <v>0</v>
      </c>
      <c r="N22">
        <v>29.784418852834616</v>
      </c>
      <c r="O22">
        <v>24.985494903051361</v>
      </c>
      <c r="P22">
        <v>47.95061800585438</v>
      </c>
      <c r="Q22">
        <v>5.385550414347545</v>
      </c>
      <c r="R22">
        <v>10.65786093525073</v>
      </c>
      <c r="S22">
        <v>6.6483092575656118</v>
      </c>
      <c r="T22">
        <v>0</v>
      </c>
      <c r="U22">
        <v>277.33036383872269</v>
      </c>
      <c r="V22">
        <v>5.2998439579216035</v>
      </c>
      <c r="W22">
        <v>8.8914424992730723</v>
      </c>
      <c r="X22">
        <v>37.675152849754369</v>
      </c>
      <c r="Y22">
        <v>0</v>
      </c>
      <c r="Z22">
        <v>1.6738727238572322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6.6249312892924221</v>
      </c>
      <c r="AL22">
        <v>0</v>
      </c>
      <c r="AM22">
        <v>2.7250373260279694</v>
      </c>
      <c r="AN22">
        <v>0</v>
      </c>
      <c r="AO22">
        <v>0</v>
      </c>
      <c r="AP22">
        <v>0</v>
      </c>
      <c r="AQ22">
        <v>0</v>
      </c>
      <c r="AR22">
        <v>13.393434314339384</v>
      </c>
      <c r="AS22">
        <v>8.1467488687121676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25.655223344233299</v>
      </c>
      <c r="BB22">
        <f t="shared" si="0"/>
        <v>588.10610068048709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82.788516026495927</v>
      </c>
      <c r="L23">
        <v>43.800589409516832</v>
      </c>
      <c r="M23">
        <v>0</v>
      </c>
      <c r="N23">
        <v>29.784418852834616</v>
      </c>
      <c r="O23">
        <v>24.985494903051361</v>
      </c>
      <c r="P23">
        <v>47.95061800585438</v>
      </c>
      <c r="Q23">
        <v>5.385550414347545</v>
      </c>
      <c r="R23">
        <v>10.658728329008502</v>
      </c>
      <c r="S23">
        <v>6.6485011087778538</v>
      </c>
      <c r="T23">
        <v>0</v>
      </c>
      <c r="U23">
        <v>277.33036383872269</v>
      </c>
      <c r="V23">
        <v>5.2998439579216035</v>
      </c>
      <c r="W23">
        <v>8.8914424992730723</v>
      </c>
      <c r="X23">
        <v>37.675152849754369</v>
      </c>
      <c r="Y23">
        <v>0</v>
      </c>
      <c r="Z23">
        <v>1.6738727238572322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4.5209714852849086</v>
      </c>
      <c r="AI23">
        <v>0</v>
      </c>
      <c r="AJ23">
        <v>0</v>
      </c>
      <c r="AK23">
        <v>6.6249312892924221</v>
      </c>
      <c r="AL23">
        <v>0</v>
      </c>
      <c r="AM23">
        <v>4.0792983268628671</v>
      </c>
      <c r="AN23">
        <v>0</v>
      </c>
      <c r="AO23">
        <v>0</v>
      </c>
      <c r="AP23">
        <v>0</v>
      </c>
      <c r="AQ23">
        <v>0</v>
      </c>
      <c r="AR23">
        <v>12.1245826424546</v>
      </c>
      <c r="AS23">
        <v>8.1467488687121676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25.847850347238541</v>
      </c>
      <c r="BB23">
        <f t="shared" si="0"/>
        <v>592.52177518478436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82.788516026495927</v>
      </c>
      <c r="L24">
        <v>43.800589409516832</v>
      </c>
      <c r="M24">
        <v>0</v>
      </c>
      <c r="N24">
        <v>29.784418852834616</v>
      </c>
      <c r="O24">
        <v>24.985494903051361</v>
      </c>
      <c r="P24">
        <v>47.95061800585438</v>
      </c>
      <c r="Q24">
        <v>5.385550414347545</v>
      </c>
      <c r="R24">
        <v>10.658728329008502</v>
      </c>
      <c r="S24">
        <v>6.6485011087778538</v>
      </c>
      <c r="T24">
        <v>0</v>
      </c>
      <c r="U24">
        <v>277.33036383872269</v>
      </c>
      <c r="V24">
        <v>5.2998439579216035</v>
      </c>
      <c r="W24">
        <v>8.8914424992730723</v>
      </c>
      <c r="X24">
        <v>37.675152849754369</v>
      </c>
      <c r="Y24">
        <v>0</v>
      </c>
      <c r="Z24">
        <v>1.6738727238572322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4.8875366496556039</v>
      </c>
      <c r="AI24">
        <v>0</v>
      </c>
      <c r="AJ24">
        <v>0</v>
      </c>
      <c r="AK24">
        <v>6.6249312892924221</v>
      </c>
      <c r="AL24">
        <v>0</v>
      </c>
      <c r="AM24">
        <v>4.0792983268628671</v>
      </c>
      <c r="AN24">
        <v>0</v>
      </c>
      <c r="AO24">
        <v>0</v>
      </c>
      <c r="AP24">
        <v>0</v>
      </c>
      <c r="AQ24">
        <v>0</v>
      </c>
      <c r="AR24">
        <v>12.1245826424546</v>
      </c>
      <c r="AS24">
        <v>8.1467488687121676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25.863172771109234</v>
      </c>
      <c r="BB24">
        <f t="shared" si="0"/>
        <v>592.87301792528444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82.787868377250533</v>
      </c>
      <c r="L25">
        <v>43.800589409516832</v>
      </c>
      <c r="M25">
        <v>0</v>
      </c>
      <c r="N25">
        <v>29.784418852834616</v>
      </c>
      <c r="O25">
        <v>24.985494903051361</v>
      </c>
      <c r="P25">
        <v>47.95061800585438</v>
      </c>
      <c r="Q25">
        <v>5.385550414347545</v>
      </c>
      <c r="R25">
        <v>10.657621238672013</v>
      </c>
      <c r="S25">
        <v>6.6489820643672619</v>
      </c>
      <c r="T25">
        <v>0</v>
      </c>
      <c r="U25">
        <v>277.33036383872269</v>
      </c>
      <c r="V25">
        <v>5.2998439579216035</v>
      </c>
      <c r="W25">
        <v>8.8914424992730723</v>
      </c>
      <c r="X25">
        <v>37.675152849754369</v>
      </c>
      <c r="Y25">
        <v>0</v>
      </c>
      <c r="Z25">
        <v>1.6738727238572322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10.996957786161552</v>
      </c>
      <c r="AI25">
        <v>0</v>
      </c>
      <c r="AJ25">
        <v>0</v>
      </c>
      <c r="AK25">
        <v>6.6249312892924221</v>
      </c>
      <c r="AL25">
        <v>0</v>
      </c>
      <c r="AM25">
        <v>4.0792983268628671</v>
      </c>
      <c r="AN25">
        <v>0</v>
      </c>
      <c r="AO25">
        <v>0</v>
      </c>
      <c r="AP25">
        <v>0</v>
      </c>
      <c r="AQ25">
        <v>0</v>
      </c>
      <c r="AR25">
        <v>12.1245826424546</v>
      </c>
      <c r="AS25">
        <v>8.1467488687121676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26.118493330444302</v>
      </c>
      <c r="BB25">
        <f t="shared" si="0"/>
        <v>598.72584471846289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82.787868377250533</v>
      </c>
      <c r="L26">
        <v>43.800589409516832</v>
      </c>
      <c r="M26">
        <v>0</v>
      </c>
      <c r="N26">
        <v>29.784418852834616</v>
      </c>
      <c r="O26">
        <v>24.985494903051361</v>
      </c>
      <c r="P26">
        <v>47.95061800585438</v>
      </c>
      <c r="Q26">
        <v>5.385550414347545</v>
      </c>
      <c r="R26">
        <v>10.657621238672013</v>
      </c>
      <c r="S26">
        <v>6.6489820643672619</v>
      </c>
      <c r="T26">
        <v>0</v>
      </c>
      <c r="U26">
        <v>277.33036383872269</v>
      </c>
      <c r="V26">
        <v>5.2998439579216035</v>
      </c>
      <c r="W26">
        <v>8.8914424992730723</v>
      </c>
      <c r="X26">
        <v>37.675152849754369</v>
      </c>
      <c r="Y26">
        <v>0</v>
      </c>
      <c r="Z26">
        <v>1.6738727238572322</v>
      </c>
      <c r="AA26">
        <v>0.96849547902316835</v>
      </c>
      <c r="AB26">
        <v>0.86238230181590481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10.996957786161552</v>
      </c>
      <c r="AI26">
        <v>0</v>
      </c>
      <c r="AJ26">
        <v>0</v>
      </c>
      <c r="AK26">
        <v>6.6249312892924221</v>
      </c>
      <c r="AL26">
        <v>0</v>
      </c>
      <c r="AM26">
        <v>4.0792983268628671</v>
      </c>
      <c r="AN26">
        <v>0</v>
      </c>
      <c r="AO26">
        <v>0</v>
      </c>
      <c r="AP26">
        <v>6.5434821540388224E-2</v>
      </c>
      <c r="AQ26">
        <v>0</v>
      </c>
      <c r="AR26">
        <v>12.1245826424546</v>
      </c>
      <c r="AS26">
        <v>8.1467488687121676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26.19775919722376</v>
      </c>
      <c r="BB26">
        <f t="shared" si="0"/>
        <v>600.54289145406301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82.787868377250533</v>
      </c>
      <c r="L27">
        <v>43.800589409516832</v>
      </c>
      <c r="M27">
        <v>0</v>
      </c>
      <c r="N27">
        <v>29.784418852834616</v>
      </c>
      <c r="O27">
        <v>24.985494903051361</v>
      </c>
      <c r="P27">
        <v>47.95061800585438</v>
      </c>
      <c r="Q27">
        <v>5.4377359803780445</v>
      </c>
      <c r="R27">
        <v>10.657621238672013</v>
      </c>
      <c r="S27">
        <v>6.6483721528816435</v>
      </c>
      <c r="T27">
        <v>0</v>
      </c>
      <c r="U27">
        <v>277.33036383872269</v>
      </c>
      <c r="V27">
        <v>5.2998439579216035</v>
      </c>
      <c r="W27">
        <v>8.8914424992730723</v>
      </c>
      <c r="X27">
        <v>37.675152849754369</v>
      </c>
      <c r="Y27">
        <v>0</v>
      </c>
      <c r="Z27">
        <v>1.6738727238572322</v>
      </c>
      <c r="AA27">
        <v>3.5713269463577535</v>
      </c>
      <c r="AB27">
        <v>3.3805384270507197</v>
      </c>
      <c r="AC27">
        <v>1.9743791268002502</v>
      </c>
      <c r="AD27">
        <v>2.3543690945522857</v>
      </c>
      <c r="AE27">
        <v>0</v>
      </c>
      <c r="AF27">
        <v>0</v>
      </c>
      <c r="AG27">
        <v>0</v>
      </c>
      <c r="AH27">
        <v>18.083885941139634</v>
      </c>
      <c r="AI27">
        <v>0.98689037789605494</v>
      </c>
      <c r="AJ27">
        <v>0</v>
      </c>
      <c r="AK27">
        <v>6.6249312892924221</v>
      </c>
      <c r="AL27">
        <v>0</v>
      </c>
      <c r="AM27">
        <v>4.0792983268628671</v>
      </c>
      <c r="AN27">
        <v>0</v>
      </c>
      <c r="AO27">
        <v>0</v>
      </c>
      <c r="AP27">
        <v>6.5434821540388224E-2</v>
      </c>
      <c r="AQ27">
        <v>0</v>
      </c>
      <c r="AR27">
        <v>13.393434314339384</v>
      </c>
      <c r="AS27">
        <v>8.3487682007931543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26.993882039245577</v>
      </c>
      <c r="BB27">
        <f t="shared" si="0"/>
        <v>618.79276961734797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82.787868377250533</v>
      </c>
      <c r="L28">
        <v>43.800589409516832</v>
      </c>
      <c r="M28">
        <v>0</v>
      </c>
      <c r="N28">
        <v>29.784418852834616</v>
      </c>
      <c r="O28">
        <v>24.985494903051361</v>
      </c>
      <c r="P28">
        <v>47.95061800585438</v>
      </c>
      <c r="Q28">
        <v>5.4377359803780445</v>
      </c>
      <c r="R28">
        <v>10.657621238672013</v>
      </c>
      <c r="S28">
        <v>6.6483721528816435</v>
      </c>
      <c r="T28">
        <v>0</v>
      </c>
      <c r="U28">
        <v>277.33036383872269</v>
      </c>
      <c r="V28">
        <v>5.2998439579216035</v>
      </c>
      <c r="W28">
        <v>8.8914424992730723</v>
      </c>
      <c r="X28">
        <v>37.675152849754369</v>
      </c>
      <c r="Y28">
        <v>0</v>
      </c>
      <c r="Z28">
        <v>1.6738727238572322</v>
      </c>
      <c r="AA28">
        <v>4.5398224253809216</v>
      </c>
      <c r="AB28">
        <v>6.7955721152160296</v>
      </c>
      <c r="AC28">
        <v>3.9487585125234812</v>
      </c>
      <c r="AD28">
        <v>4.708738448236276</v>
      </c>
      <c r="AE28">
        <v>0</v>
      </c>
      <c r="AF28">
        <v>0</v>
      </c>
      <c r="AG28">
        <v>0</v>
      </c>
      <c r="AH28">
        <v>24.119994044771445</v>
      </c>
      <c r="AI28">
        <v>4.276524711959925</v>
      </c>
      <c r="AJ28">
        <v>0</v>
      </c>
      <c r="AK28">
        <v>6.6249312892924221</v>
      </c>
      <c r="AL28">
        <v>0</v>
      </c>
      <c r="AM28">
        <v>4.0792983268628671</v>
      </c>
      <c r="AN28">
        <v>0</v>
      </c>
      <c r="AO28">
        <v>0</v>
      </c>
      <c r="AP28">
        <v>6.5434821540388224E-2</v>
      </c>
      <c r="AQ28">
        <v>0</v>
      </c>
      <c r="AR28">
        <v>13.393434314339384</v>
      </c>
      <c r="AS28">
        <v>8.3487682007931543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27.747871289636954</v>
      </c>
      <c r="BB28">
        <f t="shared" si="0"/>
        <v>636.07680071124798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82.787868377250533</v>
      </c>
      <c r="L29">
        <v>43.800589409516832</v>
      </c>
      <c r="M29">
        <v>0</v>
      </c>
      <c r="N29">
        <v>29.784418852834616</v>
      </c>
      <c r="O29">
        <v>24.985494903051361</v>
      </c>
      <c r="P29">
        <v>47.95061800585438</v>
      </c>
      <c r="Q29">
        <v>5.4377359803780445</v>
      </c>
      <c r="R29">
        <v>10.657621238672013</v>
      </c>
      <c r="S29">
        <v>6.6483721528816435</v>
      </c>
      <c r="T29">
        <v>0</v>
      </c>
      <c r="U29">
        <v>277.33036383872269</v>
      </c>
      <c r="V29">
        <v>5.2998439579216035</v>
      </c>
      <c r="W29">
        <v>8.8914424992730723</v>
      </c>
      <c r="X29">
        <v>37.675152849754369</v>
      </c>
      <c r="Y29">
        <v>0</v>
      </c>
      <c r="Z29">
        <v>3.3477457127948229</v>
      </c>
      <c r="AA29">
        <v>7.1765515737841783</v>
      </c>
      <c r="AB29">
        <v>10.224403804633686</v>
      </c>
      <c r="AC29">
        <v>7.5102096737633053</v>
      </c>
      <c r="AD29">
        <v>7.0631075427885612</v>
      </c>
      <c r="AE29">
        <v>0</v>
      </c>
      <c r="AF29">
        <v>0</v>
      </c>
      <c r="AG29">
        <v>0</v>
      </c>
      <c r="AH29">
        <v>30.18053947996243</v>
      </c>
      <c r="AI29">
        <v>4.276524711959925</v>
      </c>
      <c r="AJ29">
        <v>0</v>
      </c>
      <c r="AK29">
        <v>6.6249312892924221</v>
      </c>
      <c r="AL29">
        <v>0</v>
      </c>
      <c r="AM29">
        <v>4.0792983268628671</v>
      </c>
      <c r="AN29">
        <v>0</v>
      </c>
      <c r="AO29">
        <v>0</v>
      </c>
      <c r="AP29">
        <v>6.5434821540388224E-2</v>
      </c>
      <c r="AQ29">
        <v>0</v>
      </c>
      <c r="AR29">
        <v>12.1245826424546</v>
      </c>
      <c r="AS29">
        <v>8.3487682007931543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28.518953709593774</v>
      </c>
      <c r="BB29">
        <f t="shared" si="0"/>
        <v>653.75266613714768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82.787868377250533</v>
      </c>
      <c r="L30">
        <v>43.800589409516832</v>
      </c>
      <c r="M30">
        <v>0</v>
      </c>
      <c r="N30">
        <v>29.784418852834616</v>
      </c>
      <c r="O30">
        <v>24.985494903051361</v>
      </c>
      <c r="P30">
        <v>47.95061800585438</v>
      </c>
      <c r="Q30">
        <v>5.4377359803780445</v>
      </c>
      <c r="R30">
        <v>10.657621238672013</v>
      </c>
      <c r="S30">
        <v>6.6483721528816435</v>
      </c>
      <c r="T30">
        <v>0</v>
      </c>
      <c r="U30">
        <v>277.33036383872269</v>
      </c>
      <c r="V30">
        <v>5.2998439579216035</v>
      </c>
      <c r="W30">
        <v>8.8914424992730723</v>
      </c>
      <c r="X30">
        <v>37.675152849754369</v>
      </c>
      <c r="Y30">
        <v>0</v>
      </c>
      <c r="Z30">
        <v>3.3477457127948229</v>
      </c>
      <c r="AA30">
        <v>7.1765515737841783</v>
      </c>
      <c r="AB30">
        <v>10.224403804633686</v>
      </c>
      <c r="AC30">
        <v>7.5102096737633053</v>
      </c>
      <c r="AD30">
        <v>7.0631075427885612</v>
      </c>
      <c r="AE30">
        <v>0</v>
      </c>
      <c r="AF30">
        <v>0</v>
      </c>
      <c r="AG30">
        <v>0</v>
      </c>
      <c r="AH30">
        <v>30.18053947996243</v>
      </c>
      <c r="AI30">
        <v>4.276524711959925</v>
      </c>
      <c r="AJ30">
        <v>0</v>
      </c>
      <c r="AK30">
        <v>6.6249312892924221</v>
      </c>
      <c r="AL30">
        <v>0</v>
      </c>
      <c r="AM30">
        <v>4.0792983268628671</v>
      </c>
      <c r="AN30">
        <v>0</v>
      </c>
      <c r="AO30">
        <v>0</v>
      </c>
      <c r="AP30">
        <v>6.5434821540388224E-2</v>
      </c>
      <c r="AQ30">
        <v>0</v>
      </c>
      <c r="AR30">
        <v>12.1245826424546</v>
      </c>
      <c r="AS30">
        <v>8.3487682007931543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28.518953709593774</v>
      </c>
      <c r="BB30">
        <f t="shared" si="0"/>
        <v>653.75266613714768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82.787868377250533</v>
      </c>
      <c r="L31">
        <v>43.800589409516832</v>
      </c>
      <c r="M31">
        <v>0</v>
      </c>
      <c r="N31">
        <v>29.784418852834616</v>
      </c>
      <c r="O31">
        <v>24.985494903051361</v>
      </c>
      <c r="P31">
        <v>47.95061800585438</v>
      </c>
      <c r="Q31">
        <v>5.4377359803780445</v>
      </c>
      <c r="R31">
        <v>10.657621238672013</v>
      </c>
      <c r="S31">
        <v>6.6483721528816435</v>
      </c>
      <c r="T31">
        <v>0</v>
      </c>
      <c r="U31">
        <v>277.33036383872269</v>
      </c>
      <c r="V31">
        <v>5.2998439579216035</v>
      </c>
      <c r="W31">
        <v>8.8914424992730723</v>
      </c>
      <c r="X31">
        <v>37.675152849754369</v>
      </c>
      <c r="Y31">
        <v>0</v>
      </c>
      <c r="Z31">
        <v>3.3477457127948229</v>
      </c>
      <c r="AA31">
        <v>7.1765515737841783</v>
      </c>
      <c r="AB31">
        <v>10.224403804633686</v>
      </c>
      <c r="AC31">
        <v>7.5102096737633053</v>
      </c>
      <c r="AD31">
        <v>7.0631075427885612</v>
      </c>
      <c r="AE31">
        <v>0</v>
      </c>
      <c r="AF31">
        <v>0</v>
      </c>
      <c r="AG31">
        <v>0</v>
      </c>
      <c r="AH31">
        <v>30.18053947996243</v>
      </c>
      <c r="AI31">
        <v>4.276524711959925</v>
      </c>
      <c r="AJ31">
        <v>0</v>
      </c>
      <c r="AK31">
        <v>6.6249312892924221</v>
      </c>
      <c r="AL31">
        <v>0</v>
      </c>
      <c r="AM31">
        <v>4.0792983268628671</v>
      </c>
      <c r="AN31">
        <v>0</v>
      </c>
      <c r="AO31">
        <v>0</v>
      </c>
      <c r="AP31">
        <v>6.5434821540388224E-2</v>
      </c>
      <c r="AQ31">
        <v>0</v>
      </c>
      <c r="AR31">
        <v>12.1245826424546</v>
      </c>
      <c r="AS31">
        <v>8.1467488687121676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28.510509301512791</v>
      </c>
      <c r="BB31">
        <f t="shared" si="0"/>
        <v>653.55909121314767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82.787868377250533</v>
      </c>
      <c r="L32">
        <v>43.800589409516832</v>
      </c>
      <c r="M32">
        <v>0</v>
      </c>
      <c r="N32">
        <v>29.784418852834616</v>
      </c>
      <c r="O32">
        <v>24.985494903051361</v>
      </c>
      <c r="P32">
        <v>47.95061800585438</v>
      </c>
      <c r="Q32">
        <v>5.4377359803780445</v>
      </c>
      <c r="R32">
        <v>10.657621238672013</v>
      </c>
      <c r="S32">
        <v>6.6483721528816435</v>
      </c>
      <c r="T32">
        <v>0</v>
      </c>
      <c r="U32">
        <v>277.33036383872269</v>
      </c>
      <c r="V32">
        <v>5.2998439579216035</v>
      </c>
      <c r="W32">
        <v>8.8914424992730723</v>
      </c>
      <c r="X32">
        <v>37.675152849754369</v>
      </c>
      <c r="Y32">
        <v>0</v>
      </c>
      <c r="Z32">
        <v>3.3477457127948229</v>
      </c>
      <c r="AA32">
        <v>7.1765515737841783</v>
      </c>
      <c r="AB32">
        <v>10.224403804633686</v>
      </c>
      <c r="AC32">
        <v>7.5102096737633053</v>
      </c>
      <c r="AD32">
        <v>7.0631075427885612</v>
      </c>
      <c r="AE32">
        <v>0</v>
      </c>
      <c r="AF32">
        <v>0</v>
      </c>
      <c r="AG32">
        <v>0</v>
      </c>
      <c r="AH32">
        <v>30.18053947996243</v>
      </c>
      <c r="AI32">
        <v>4.276524711959925</v>
      </c>
      <c r="AJ32">
        <v>0</v>
      </c>
      <c r="AK32">
        <v>6.6249312892924221</v>
      </c>
      <c r="AL32">
        <v>0</v>
      </c>
      <c r="AM32">
        <v>4.0792983268628671</v>
      </c>
      <c r="AN32">
        <v>0</v>
      </c>
      <c r="AO32">
        <v>0</v>
      </c>
      <c r="AP32">
        <v>6.5434821540388224E-2</v>
      </c>
      <c r="AQ32">
        <v>0</v>
      </c>
      <c r="AR32">
        <v>12.1245826424546</v>
      </c>
      <c r="AS32">
        <v>8.1467488687121676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28.510509301512791</v>
      </c>
      <c r="BB32">
        <f t="shared" si="0"/>
        <v>653.55909121314767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82.787868377250533</v>
      </c>
      <c r="L33">
        <v>43.800589409516832</v>
      </c>
      <c r="M33">
        <v>0</v>
      </c>
      <c r="N33">
        <v>29.784418852834616</v>
      </c>
      <c r="O33">
        <v>24.985494903051361</v>
      </c>
      <c r="P33">
        <v>47.95061800585438</v>
      </c>
      <c r="Q33">
        <v>5.4377359803780445</v>
      </c>
      <c r="R33">
        <v>10.657621238672013</v>
      </c>
      <c r="S33">
        <v>6.6483721528816435</v>
      </c>
      <c r="T33">
        <v>0</v>
      </c>
      <c r="U33">
        <v>277.33036383872269</v>
      </c>
      <c r="V33">
        <v>5.2998439579216035</v>
      </c>
      <c r="W33">
        <v>8.8914424992730723</v>
      </c>
      <c r="X33">
        <v>37.675152849754369</v>
      </c>
      <c r="Y33">
        <v>0</v>
      </c>
      <c r="Z33">
        <v>3.3477457127948229</v>
      </c>
      <c r="AA33">
        <v>7.1765515737841783</v>
      </c>
      <c r="AB33">
        <v>10.224403804633686</v>
      </c>
      <c r="AC33">
        <v>7.5102096737633053</v>
      </c>
      <c r="AD33">
        <v>7.0631075427885612</v>
      </c>
      <c r="AE33">
        <v>0</v>
      </c>
      <c r="AF33">
        <v>0</v>
      </c>
      <c r="AG33">
        <v>0</v>
      </c>
      <c r="AH33">
        <v>30.18053947996243</v>
      </c>
      <c r="AI33">
        <v>4.276524711959925</v>
      </c>
      <c r="AJ33">
        <v>0</v>
      </c>
      <c r="AK33">
        <v>6.6249312892924221</v>
      </c>
      <c r="AL33">
        <v>0</v>
      </c>
      <c r="AM33">
        <v>4.0792983268628671</v>
      </c>
      <c r="AN33">
        <v>0</v>
      </c>
      <c r="AO33">
        <v>0</v>
      </c>
      <c r="AP33">
        <v>6.5434821540388224E-2</v>
      </c>
      <c r="AQ33">
        <v>0</v>
      </c>
      <c r="AR33">
        <v>13.393434314339384</v>
      </c>
      <c r="AS33">
        <v>8.1467488687121676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28.56354730139757</v>
      </c>
      <c r="BB33">
        <f t="shared" si="0"/>
        <v>654.77490488514775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82.787868377250533</v>
      </c>
      <c r="L34">
        <v>43.800589409516832</v>
      </c>
      <c r="M34">
        <v>0</v>
      </c>
      <c r="N34">
        <v>29.784418852834616</v>
      </c>
      <c r="O34">
        <v>24.985494903051361</v>
      </c>
      <c r="P34">
        <v>47.95061800585438</v>
      </c>
      <c r="Q34">
        <v>5.4377359803780445</v>
      </c>
      <c r="R34">
        <v>10.657621238672013</v>
      </c>
      <c r="S34">
        <v>6.6483721528816435</v>
      </c>
      <c r="T34">
        <v>0</v>
      </c>
      <c r="U34">
        <v>277.33036383872269</v>
      </c>
      <c r="V34">
        <v>5.2998439579216035</v>
      </c>
      <c r="W34">
        <v>8.8914424992730723</v>
      </c>
      <c r="X34">
        <v>37.675152849754369</v>
      </c>
      <c r="Y34">
        <v>0</v>
      </c>
      <c r="Z34">
        <v>3.3477457127948229</v>
      </c>
      <c r="AA34">
        <v>7.1765515737841783</v>
      </c>
      <c r="AB34">
        <v>10.224403804633686</v>
      </c>
      <c r="AC34">
        <v>7.5102096737633053</v>
      </c>
      <c r="AD34">
        <v>7.0631075427885612</v>
      </c>
      <c r="AE34">
        <v>0</v>
      </c>
      <c r="AF34">
        <v>0</v>
      </c>
      <c r="AG34">
        <v>0</v>
      </c>
      <c r="AH34">
        <v>30.18053947996243</v>
      </c>
      <c r="AI34">
        <v>0.98689037789605494</v>
      </c>
      <c r="AJ34">
        <v>0</v>
      </c>
      <c r="AK34">
        <v>6.6249312892924221</v>
      </c>
      <c r="AL34">
        <v>0</v>
      </c>
      <c r="AM34">
        <v>4.0792983268628671</v>
      </c>
      <c r="AN34">
        <v>0</v>
      </c>
      <c r="AO34">
        <v>0</v>
      </c>
      <c r="AP34">
        <v>6.5434821540388224E-2</v>
      </c>
      <c r="AQ34">
        <v>0</v>
      </c>
      <c r="AR34">
        <v>13.393434314339384</v>
      </c>
      <c r="AS34">
        <v>8.1467488687121676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28.426040586233704</v>
      </c>
      <c r="BB34">
        <f t="shared" si="0"/>
        <v>651.62277726624768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82.781024420483945</v>
      </c>
      <c r="L35">
        <v>43.800589409516832</v>
      </c>
      <c r="M35">
        <v>0</v>
      </c>
      <c r="N35">
        <v>29.784418852834616</v>
      </c>
      <c r="O35">
        <v>24.985494903051361</v>
      </c>
      <c r="P35">
        <v>47.95061800585438</v>
      </c>
      <c r="Q35">
        <v>5.5110059516934049</v>
      </c>
      <c r="R35">
        <v>10.657621238672013</v>
      </c>
      <c r="S35">
        <v>6.647741146934381</v>
      </c>
      <c r="T35">
        <v>0</v>
      </c>
      <c r="U35">
        <v>277.33036383872269</v>
      </c>
      <c r="V35">
        <v>5.2998439579216035</v>
      </c>
      <c r="W35">
        <v>8.8914424992730723</v>
      </c>
      <c r="X35">
        <v>37.675152849754369</v>
      </c>
      <c r="Y35">
        <v>0</v>
      </c>
      <c r="Z35">
        <v>3.3477457127948229</v>
      </c>
      <c r="AA35">
        <v>7.1765515737841783</v>
      </c>
      <c r="AB35">
        <v>10.224403804633686</v>
      </c>
      <c r="AC35">
        <v>7.5102096737633053</v>
      </c>
      <c r="AD35">
        <v>4.708738448236276</v>
      </c>
      <c r="AE35">
        <v>0</v>
      </c>
      <c r="AF35">
        <v>0</v>
      </c>
      <c r="AG35">
        <v>0</v>
      </c>
      <c r="AH35">
        <v>30.18053947996243</v>
      </c>
      <c r="AI35">
        <v>0</v>
      </c>
      <c r="AJ35">
        <v>0</v>
      </c>
      <c r="AK35">
        <v>6.6249312892924221</v>
      </c>
      <c r="AL35">
        <v>0</v>
      </c>
      <c r="AM35">
        <v>4.0792983268628671</v>
      </c>
      <c r="AN35">
        <v>0</v>
      </c>
      <c r="AO35">
        <v>0</v>
      </c>
      <c r="AP35">
        <v>0.65434742016280523</v>
      </c>
      <c r="AQ35">
        <v>0</v>
      </c>
      <c r="AR35">
        <v>11.278681527864746</v>
      </c>
      <c r="AS35">
        <v>8.1467488687121676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28.225346051792684</v>
      </c>
      <c r="BB35">
        <f t="shared" si="0"/>
        <v>647.02216714898964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82.787868377250533</v>
      </c>
      <c r="L36">
        <v>43.800589409516832</v>
      </c>
      <c r="M36">
        <v>0</v>
      </c>
      <c r="N36">
        <v>29.784418852834616</v>
      </c>
      <c r="O36">
        <v>24.985494903051361</v>
      </c>
      <c r="P36">
        <v>47.95061800585438</v>
      </c>
      <c r="Q36">
        <v>5.4377359803780445</v>
      </c>
      <c r="R36">
        <v>10.657621238672013</v>
      </c>
      <c r="S36">
        <v>6.6483721528816435</v>
      </c>
      <c r="T36">
        <v>0</v>
      </c>
      <c r="U36">
        <v>277.33036383872269</v>
      </c>
      <c r="V36">
        <v>5.2998439579216035</v>
      </c>
      <c r="W36">
        <v>8.8914424992730723</v>
      </c>
      <c r="X36">
        <v>37.675152849754369</v>
      </c>
      <c r="Y36">
        <v>0</v>
      </c>
      <c r="Z36">
        <v>1.6738727238572322</v>
      </c>
      <c r="AA36">
        <v>4.5398224253809216</v>
      </c>
      <c r="AB36">
        <v>6.816269117094552</v>
      </c>
      <c r="AC36">
        <v>3.9487585125234812</v>
      </c>
      <c r="AD36">
        <v>2.3543690945522857</v>
      </c>
      <c r="AE36">
        <v>0</v>
      </c>
      <c r="AF36">
        <v>0</v>
      </c>
      <c r="AG36">
        <v>0</v>
      </c>
      <c r="AH36">
        <v>24.144431635879773</v>
      </c>
      <c r="AI36">
        <v>0</v>
      </c>
      <c r="AJ36">
        <v>0</v>
      </c>
      <c r="AK36">
        <v>6.6249312892924221</v>
      </c>
      <c r="AL36">
        <v>0</v>
      </c>
      <c r="AM36">
        <v>4.0792983268628671</v>
      </c>
      <c r="AN36">
        <v>0</v>
      </c>
      <c r="AO36">
        <v>0</v>
      </c>
      <c r="AP36">
        <v>0.65434742016280523</v>
      </c>
      <c r="AQ36">
        <v>0</v>
      </c>
      <c r="AR36">
        <v>11.278681527864746</v>
      </c>
      <c r="AS36">
        <v>8.1467488687121676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27.40036201574668</v>
      </c>
      <c r="BB36">
        <f t="shared" si="0"/>
        <v>628.11069099254769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82.787868377250533</v>
      </c>
      <c r="L37">
        <v>43.800589409516832</v>
      </c>
      <c r="M37">
        <v>0</v>
      </c>
      <c r="N37">
        <v>29.784418852834616</v>
      </c>
      <c r="O37">
        <v>24.985494903051361</v>
      </c>
      <c r="P37">
        <v>47.95061800585438</v>
      </c>
      <c r="Q37">
        <v>5.4377359803780445</v>
      </c>
      <c r="R37">
        <v>10.657621238672013</v>
      </c>
      <c r="S37">
        <v>6.6483721528816435</v>
      </c>
      <c r="T37">
        <v>0</v>
      </c>
      <c r="U37">
        <v>277.33036383872269</v>
      </c>
      <c r="V37">
        <v>5.2998439579216035</v>
      </c>
      <c r="W37">
        <v>8.8914424992730723</v>
      </c>
      <c r="X37">
        <v>37.675152849754369</v>
      </c>
      <c r="Y37">
        <v>0</v>
      </c>
      <c r="Z37">
        <v>1.6738727238572322</v>
      </c>
      <c r="AA37">
        <v>3.5713269463577535</v>
      </c>
      <c r="AB37">
        <v>6.7955721152160296</v>
      </c>
      <c r="AC37">
        <v>1.9743791268002502</v>
      </c>
      <c r="AD37">
        <v>0</v>
      </c>
      <c r="AE37">
        <v>0</v>
      </c>
      <c r="AF37">
        <v>0</v>
      </c>
      <c r="AG37">
        <v>0</v>
      </c>
      <c r="AH37">
        <v>18.108323532247965</v>
      </c>
      <c r="AI37">
        <v>0</v>
      </c>
      <c r="AJ37">
        <v>0</v>
      </c>
      <c r="AK37">
        <v>6.6249312892924221</v>
      </c>
      <c r="AL37">
        <v>0</v>
      </c>
      <c r="AM37">
        <v>4.0792983268628671</v>
      </c>
      <c r="AN37">
        <v>0</v>
      </c>
      <c r="AO37">
        <v>0</v>
      </c>
      <c r="AP37">
        <v>0.58891259862241696</v>
      </c>
      <c r="AQ37">
        <v>0</v>
      </c>
      <c r="AR37">
        <v>13.393434314339384</v>
      </c>
      <c r="AS37">
        <v>8.1467488687121676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27.011424255771921</v>
      </c>
      <c r="BB37">
        <f t="shared" si="0"/>
        <v>619.1948976526478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82.787868377250533</v>
      </c>
      <c r="L38">
        <v>43.800589409516832</v>
      </c>
      <c r="M38">
        <v>0</v>
      </c>
      <c r="N38">
        <v>29.784418852834616</v>
      </c>
      <c r="O38">
        <v>24.985494903051361</v>
      </c>
      <c r="P38">
        <v>47.95061800585438</v>
      </c>
      <c r="Q38">
        <v>5.4377359803780445</v>
      </c>
      <c r="R38">
        <v>10.657621238672013</v>
      </c>
      <c r="S38">
        <v>6.6483721528816435</v>
      </c>
      <c r="T38">
        <v>0</v>
      </c>
      <c r="U38">
        <v>277.33036383872269</v>
      </c>
      <c r="V38">
        <v>5.2998439579216035</v>
      </c>
      <c r="W38">
        <v>8.8914424992730723</v>
      </c>
      <c r="X38">
        <v>37.675152849754369</v>
      </c>
      <c r="Y38">
        <v>0</v>
      </c>
      <c r="Z38">
        <v>1.6738727238572322</v>
      </c>
      <c r="AA38">
        <v>2.5423006324358171</v>
      </c>
      <c r="AB38">
        <v>3.3805384270507197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9.7750735588603632</v>
      </c>
      <c r="AI38">
        <v>0</v>
      </c>
      <c r="AJ38">
        <v>0</v>
      </c>
      <c r="AK38">
        <v>6.6249312892924221</v>
      </c>
      <c r="AL38">
        <v>0</v>
      </c>
      <c r="AM38">
        <v>3.4407037127948237</v>
      </c>
      <c r="AN38">
        <v>0</v>
      </c>
      <c r="AO38">
        <v>0</v>
      </c>
      <c r="AP38">
        <v>0.58891259862241696</v>
      </c>
      <c r="AQ38">
        <v>0</v>
      </c>
      <c r="AR38">
        <v>13.393434314339384</v>
      </c>
      <c r="AS38">
        <v>8.1467488687121676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26.368110396428783</v>
      </c>
      <c r="BB38">
        <f t="shared" si="0"/>
        <v>604.44792779564796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82.787868377250533</v>
      </c>
      <c r="L39">
        <v>43.800589409516832</v>
      </c>
      <c r="M39">
        <v>0</v>
      </c>
      <c r="N39">
        <v>29.784418852834616</v>
      </c>
      <c r="O39">
        <v>24.985494903051361</v>
      </c>
      <c r="P39">
        <v>47.95061800585438</v>
      </c>
      <c r="Q39">
        <v>5.4377359803780445</v>
      </c>
      <c r="R39">
        <v>10.657621238672013</v>
      </c>
      <c r="S39">
        <v>6.6483721528816435</v>
      </c>
      <c r="T39">
        <v>0</v>
      </c>
      <c r="U39">
        <v>277.33036383872269</v>
      </c>
      <c r="V39">
        <v>5.2998439579216035</v>
      </c>
      <c r="W39">
        <v>8.8914424992730723</v>
      </c>
      <c r="X39">
        <v>37.675152849754369</v>
      </c>
      <c r="Y39">
        <v>0</v>
      </c>
      <c r="Z39">
        <v>1.6738727238572322</v>
      </c>
      <c r="AA39">
        <v>0</v>
      </c>
      <c r="AB39">
        <v>1.000363346274264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9.7750735588603632</v>
      </c>
      <c r="AI39">
        <v>0</v>
      </c>
      <c r="AJ39">
        <v>0</v>
      </c>
      <c r="AK39">
        <v>6.6249312892924221</v>
      </c>
      <c r="AL39">
        <v>0</v>
      </c>
      <c r="AM39">
        <v>2.7250373260279694</v>
      </c>
      <c r="AN39">
        <v>0</v>
      </c>
      <c r="AO39">
        <v>0</v>
      </c>
      <c r="AP39">
        <v>0</v>
      </c>
      <c r="AQ39">
        <v>0</v>
      </c>
      <c r="AR39">
        <v>12.1245826424546</v>
      </c>
      <c r="AS39">
        <v>8.1467488687121676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26.054781510142455</v>
      </c>
      <c r="BB39">
        <f t="shared" si="0"/>
        <v>597.26535031144783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82.787868377250533</v>
      </c>
      <c r="L40">
        <v>43.800589409516832</v>
      </c>
      <c r="M40">
        <v>0</v>
      </c>
      <c r="N40">
        <v>29.784418852834616</v>
      </c>
      <c r="O40">
        <v>24.985494903051361</v>
      </c>
      <c r="P40">
        <v>47.95061800585438</v>
      </c>
      <c r="Q40">
        <v>5.4377359803780445</v>
      </c>
      <c r="R40">
        <v>10.657621238672013</v>
      </c>
      <c r="S40">
        <v>6.6483721528816435</v>
      </c>
      <c r="T40">
        <v>0</v>
      </c>
      <c r="U40">
        <v>277.33036383872269</v>
      </c>
      <c r="V40">
        <v>5.2998439579216035</v>
      </c>
      <c r="W40">
        <v>8.8914424992730723</v>
      </c>
      <c r="X40">
        <v>37.675152849754369</v>
      </c>
      <c r="Y40">
        <v>0</v>
      </c>
      <c r="Z40">
        <v>1.6738727238572322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5.5962296468378208</v>
      </c>
      <c r="AI40">
        <v>0</v>
      </c>
      <c r="AJ40">
        <v>0</v>
      </c>
      <c r="AK40">
        <v>6.6249312892924221</v>
      </c>
      <c r="AL40">
        <v>0</v>
      </c>
      <c r="AM40">
        <v>2.7250373260279694</v>
      </c>
      <c r="AN40">
        <v>0</v>
      </c>
      <c r="AO40">
        <v>0</v>
      </c>
      <c r="AP40">
        <v>0</v>
      </c>
      <c r="AQ40">
        <v>0</v>
      </c>
      <c r="AR40">
        <v>12.1245826424546</v>
      </c>
      <c r="AS40">
        <v>8.1467488687121676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25.838290646745648</v>
      </c>
      <c r="BB40">
        <f t="shared" si="0"/>
        <v>592.30263391654773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82.787868377250533</v>
      </c>
      <c r="L41">
        <v>43.800589409516832</v>
      </c>
      <c r="M41">
        <v>0</v>
      </c>
      <c r="N41">
        <v>29.784418852834616</v>
      </c>
      <c r="O41">
        <v>24.985494903051361</v>
      </c>
      <c r="P41">
        <v>47.95061800585438</v>
      </c>
      <c r="Q41">
        <v>5.4377359803780445</v>
      </c>
      <c r="R41">
        <v>10.657621238672013</v>
      </c>
      <c r="S41">
        <v>6.6483721528816435</v>
      </c>
      <c r="T41">
        <v>0</v>
      </c>
      <c r="U41">
        <v>277.33036383872269</v>
      </c>
      <c r="V41">
        <v>5.2998439579216035</v>
      </c>
      <c r="W41">
        <v>8.8914424992730723</v>
      </c>
      <c r="X41">
        <v>37.675152849754369</v>
      </c>
      <c r="Y41">
        <v>0</v>
      </c>
      <c r="Z41">
        <v>1.6738727238572322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4.8875366496556039</v>
      </c>
      <c r="AI41">
        <v>0</v>
      </c>
      <c r="AJ41">
        <v>0</v>
      </c>
      <c r="AK41">
        <v>6.6249312892924221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12.1245826424546</v>
      </c>
      <c r="AS41">
        <v>8.1467488687121676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25.694760719235461</v>
      </c>
      <c r="BB41">
        <f t="shared" si="0"/>
        <v>589.01243352084782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82.787868377250533</v>
      </c>
      <c r="L42">
        <v>43.800589409516832</v>
      </c>
      <c r="M42">
        <v>0</v>
      </c>
      <c r="N42">
        <v>29.784418852834616</v>
      </c>
      <c r="O42">
        <v>24.985494903051361</v>
      </c>
      <c r="P42">
        <v>47.95061800585438</v>
      </c>
      <c r="Q42">
        <v>5.4377359803780445</v>
      </c>
      <c r="R42">
        <v>10.657621238672013</v>
      </c>
      <c r="S42">
        <v>6.6483721528816435</v>
      </c>
      <c r="T42">
        <v>0</v>
      </c>
      <c r="U42">
        <v>277.33036383872269</v>
      </c>
      <c r="V42">
        <v>5.2998439579216035</v>
      </c>
      <c r="W42">
        <v>8.8914424992730723</v>
      </c>
      <c r="X42">
        <v>37.675152849754369</v>
      </c>
      <c r="Y42">
        <v>0</v>
      </c>
      <c r="Z42">
        <v>1.6738727238572322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4.8875366496556039</v>
      </c>
      <c r="AI42">
        <v>0</v>
      </c>
      <c r="AJ42">
        <v>0</v>
      </c>
      <c r="AK42">
        <v>6.6249312892924221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12.1245826424546</v>
      </c>
      <c r="AS42">
        <v>8.1467488687121676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25.694760719235461</v>
      </c>
      <c r="BB42">
        <f t="shared" si="0"/>
        <v>589.01243352084782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82.787868377250533</v>
      </c>
      <c r="L43">
        <v>43.800589409516832</v>
      </c>
      <c r="M43">
        <v>0</v>
      </c>
      <c r="N43">
        <v>29.784418852834616</v>
      </c>
      <c r="O43">
        <v>24.985494903051361</v>
      </c>
      <c r="P43">
        <v>47.95061800585438</v>
      </c>
      <c r="Q43">
        <v>5.4377359803780445</v>
      </c>
      <c r="R43">
        <v>10.657621238672013</v>
      </c>
      <c r="S43">
        <v>6.6483721528816435</v>
      </c>
      <c r="T43">
        <v>0</v>
      </c>
      <c r="U43">
        <v>277.33036383872269</v>
      </c>
      <c r="V43">
        <v>5.2998439579216035</v>
      </c>
      <c r="W43">
        <v>8.8914424992730723</v>
      </c>
      <c r="X43">
        <v>37.675152849754369</v>
      </c>
      <c r="Y43">
        <v>0</v>
      </c>
      <c r="Z43">
        <v>1.6738727238572322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6.6249312892924221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12.1245826424546</v>
      </c>
      <c r="AS43">
        <v>8.1467488687121676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25.490461687279854</v>
      </c>
      <c r="BB43">
        <f t="shared" si="0"/>
        <v>584.32919590314771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82.787868377250533</v>
      </c>
      <c r="L44">
        <v>43.800589409516832</v>
      </c>
      <c r="M44">
        <v>0</v>
      </c>
      <c r="N44">
        <v>29.784418852834616</v>
      </c>
      <c r="O44">
        <v>24.985494903051361</v>
      </c>
      <c r="P44">
        <v>47.95061800585438</v>
      </c>
      <c r="Q44">
        <v>5.4377359803780445</v>
      </c>
      <c r="R44">
        <v>10.657621238672013</v>
      </c>
      <c r="S44">
        <v>6.6483721528816435</v>
      </c>
      <c r="T44">
        <v>0</v>
      </c>
      <c r="U44">
        <v>277.33036383872269</v>
      </c>
      <c r="V44">
        <v>5.2998439579216035</v>
      </c>
      <c r="W44">
        <v>8.8914424992730723</v>
      </c>
      <c r="X44">
        <v>37.675152849754369</v>
      </c>
      <c r="Y44">
        <v>0</v>
      </c>
      <c r="Z44">
        <v>1.6738727238572322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6.6249312892924221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12.1245826424546</v>
      </c>
      <c r="AS44">
        <v>8.1467488687121676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25.490461687279854</v>
      </c>
      <c r="BB44">
        <f t="shared" si="0"/>
        <v>584.32919590314771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82.787868377250533</v>
      </c>
      <c r="L45">
        <v>43.800589409516832</v>
      </c>
      <c r="M45">
        <v>0</v>
      </c>
      <c r="N45">
        <v>29.784418852834616</v>
      </c>
      <c r="O45">
        <v>24.985494903051361</v>
      </c>
      <c r="P45">
        <v>47.95061800585438</v>
      </c>
      <c r="Q45">
        <v>5.4377359803780445</v>
      </c>
      <c r="R45">
        <v>10.657621238672013</v>
      </c>
      <c r="S45">
        <v>6.6483721528816435</v>
      </c>
      <c r="T45">
        <v>0</v>
      </c>
      <c r="U45">
        <v>277.33036383872269</v>
      </c>
      <c r="V45">
        <v>5.2998439579216035</v>
      </c>
      <c r="W45">
        <v>8.8914424992730723</v>
      </c>
      <c r="X45">
        <v>37.675152849754369</v>
      </c>
      <c r="Y45">
        <v>0</v>
      </c>
      <c r="Z45">
        <v>1.6738727238572322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6.6249312892924221</v>
      </c>
      <c r="AL45">
        <v>0</v>
      </c>
      <c r="AM45">
        <v>0</v>
      </c>
      <c r="AN45">
        <v>0</v>
      </c>
      <c r="AO45">
        <v>0</v>
      </c>
      <c r="AP45">
        <v>9.8152099770402831E-2</v>
      </c>
      <c r="AQ45">
        <v>0</v>
      </c>
      <c r="AR45">
        <v>12.1245826424546</v>
      </c>
      <c r="AS45">
        <v>8.1467488687121676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25.494564445050258</v>
      </c>
      <c r="BB45">
        <f t="shared" si="0"/>
        <v>584.42324524514777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82.781024420483945</v>
      </c>
      <c r="L46">
        <v>43.800589409516832</v>
      </c>
      <c r="M46">
        <v>0</v>
      </c>
      <c r="N46">
        <v>29.784418852834616</v>
      </c>
      <c r="O46">
        <v>24.985494903051361</v>
      </c>
      <c r="P46">
        <v>47.95061800585438</v>
      </c>
      <c r="Q46">
        <v>5.4377359803780445</v>
      </c>
      <c r="R46">
        <v>10.657621238672013</v>
      </c>
      <c r="S46">
        <v>6.6483721528816435</v>
      </c>
      <c r="T46">
        <v>0</v>
      </c>
      <c r="U46">
        <v>277.33036383872269</v>
      </c>
      <c r="V46">
        <v>5.2998439579216035</v>
      </c>
      <c r="W46">
        <v>8.8914424992730723</v>
      </c>
      <c r="X46">
        <v>37.675152849754369</v>
      </c>
      <c r="Y46">
        <v>0</v>
      </c>
      <c r="Z46">
        <v>1.6738727238572322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6.6249312892924221</v>
      </c>
      <c r="AL46">
        <v>0</v>
      </c>
      <c r="AM46">
        <v>0</v>
      </c>
      <c r="AN46">
        <v>0</v>
      </c>
      <c r="AO46">
        <v>0</v>
      </c>
      <c r="AP46">
        <v>9.8152099770402831E-2</v>
      </c>
      <c r="AQ46">
        <v>0</v>
      </c>
      <c r="AR46">
        <v>12.1245826424546</v>
      </c>
      <c r="AS46">
        <v>8.1467488687121676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25.494278367657415</v>
      </c>
      <c r="BB46">
        <f t="shared" si="0"/>
        <v>584.41668736577401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82.781024420483945</v>
      </c>
      <c r="L47">
        <v>43.800589409516832</v>
      </c>
      <c r="M47">
        <v>0</v>
      </c>
      <c r="N47">
        <v>29.784418852834616</v>
      </c>
      <c r="O47">
        <v>24.985494903051361</v>
      </c>
      <c r="P47">
        <v>47.95061800585438</v>
      </c>
      <c r="Q47">
        <v>5.5110059516934049</v>
      </c>
      <c r="R47">
        <v>10.657621238672013</v>
      </c>
      <c r="S47">
        <v>6.8946419047235032</v>
      </c>
      <c r="T47">
        <v>0</v>
      </c>
      <c r="U47">
        <v>277.33036383872269</v>
      </c>
      <c r="V47">
        <v>5.2998439579216035</v>
      </c>
      <c r="W47">
        <v>8.8914424992730723</v>
      </c>
      <c r="X47">
        <v>37.675152849754369</v>
      </c>
      <c r="Y47">
        <v>0</v>
      </c>
      <c r="Z47">
        <v>1.6738727238572322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6.6249312892924221</v>
      </c>
      <c r="AL47">
        <v>0</v>
      </c>
      <c r="AM47">
        <v>0</v>
      </c>
      <c r="AN47">
        <v>0</v>
      </c>
      <c r="AO47">
        <v>0</v>
      </c>
      <c r="AP47">
        <v>9.8152099770402831E-2</v>
      </c>
      <c r="AQ47">
        <v>0</v>
      </c>
      <c r="AR47">
        <v>12.1245826424546</v>
      </c>
      <c r="AS47">
        <v>8.1467488687121676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25.50763512808539</v>
      </c>
      <c r="BB47">
        <f t="shared" si="0"/>
        <v>584.72287032850318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82.781024420483945</v>
      </c>
      <c r="L48">
        <v>43.800589409516832</v>
      </c>
      <c r="M48">
        <v>0</v>
      </c>
      <c r="N48">
        <v>29.784418852834616</v>
      </c>
      <c r="O48">
        <v>24.985494903051361</v>
      </c>
      <c r="P48">
        <v>47.95061800585438</v>
      </c>
      <c r="Q48">
        <v>5.5110059516934049</v>
      </c>
      <c r="R48">
        <v>10.657621238672013</v>
      </c>
      <c r="S48">
        <v>6.7201720560711182</v>
      </c>
      <c r="T48">
        <v>0</v>
      </c>
      <c r="U48">
        <v>277.33036383872269</v>
      </c>
      <c r="V48">
        <v>5.2998439579216035</v>
      </c>
      <c r="W48">
        <v>8.8914424992730723</v>
      </c>
      <c r="X48">
        <v>37.675152849754369</v>
      </c>
      <c r="Y48">
        <v>0</v>
      </c>
      <c r="Z48">
        <v>1.6738727238572322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6.6249312892924221</v>
      </c>
      <c r="AL48">
        <v>0</v>
      </c>
      <c r="AM48">
        <v>0</v>
      </c>
      <c r="AN48">
        <v>0</v>
      </c>
      <c r="AO48">
        <v>0</v>
      </c>
      <c r="AP48">
        <v>9.8152099770402831E-2</v>
      </c>
      <c r="AQ48">
        <v>0</v>
      </c>
      <c r="AR48">
        <v>12.1245826424546</v>
      </c>
      <c r="AS48">
        <v>8.1467488687121676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25.500342288411716</v>
      </c>
      <c r="BB48">
        <f t="shared" si="0"/>
        <v>584.55569331952461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82.781024420483945</v>
      </c>
      <c r="L49">
        <v>43.800589409516832</v>
      </c>
      <c r="M49">
        <v>0</v>
      </c>
      <c r="N49">
        <v>29.784418852834616</v>
      </c>
      <c r="O49">
        <v>24.985494903051361</v>
      </c>
      <c r="P49">
        <v>47.95061800585438</v>
      </c>
      <c r="Q49">
        <v>5.5110059516934049</v>
      </c>
      <c r="R49">
        <v>10.657621238672013</v>
      </c>
      <c r="S49">
        <v>6.647741146934381</v>
      </c>
      <c r="T49">
        <v>0</v>
      </c>
      <c r="U49">
        <v>277.33036383872269</v>
      </c>
      <c r="V49">
        <v>5.2998439579216035</v>
      </c>
      <c r="W49">
        <v>8.8914424992730723</v>
      </c>
      <c r="X49">
        <v>37.675152849754369</v>
      </c>
      <c r="Y49">
        <v>0</v>
      </c>
      <c r="Z49">
        <v>1.6738727238572322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6.6249312892924221</v>
      </c>
      <c r="AL49">
        <v>0</v>
      </c>
      <c r="AM49">
        <v>0</v>
      </c>
      <c r="AN49">
        <v>0</v>
      </c>
      <c r="AO49">
        <v>0</v>
      </c>
      <c r="AP49">
        <v>9.8152099770402831E-2</v>
      </c>
      <c r="AQ49">
        <v>0</v>
      </c>
      <c r="AR49">
        <v>12.1245826424546</v>
      </c>
      <c r="AS49">
        <v>8.1467488687121676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25.4973146764098</v>
      </c>
      <c r="BB49">
        <f t="shared" si="0"/>
        <v>584.48629002238977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82.781024420483945</v>
      </c>
      <c r="L50">
        <v>45.210381042079334</v>
      </c>
      <c r="M50">
        <v>0</v>
      </c>
      <c r="N50">
        <v>29.784418852834616</v>
      </c>
      <c r="O50">
        <v>24.985494903051361</v>
      </c>
      <c r="P50">
        <v>47.95061800585438</v>
      </c>
      <c r="Q50">
        <v>5.5110059516934049</v>
      </c>
      <c r="R50">
        <v>10.657621238672013</v>
      </c>
      <c r="S50">
        <v>6.647741146934381</v>
      </c>
      <c r="T50">
        <v>0</v>
      </c>
      <c r="U50">
        <v>277.33036383872269</v>
      </c>
      <c r="V50">
        <v>5.2998439579216035</v>
      </c>
      <c r="W50">
        <v>8.8914424992730723</v>
      </c>
      <c r="X50">
        <v>37.675152849754369</v>
      </c>
      <c r="Y50">
        <v>0</v>
      </c>
      <c r="Z50">
        <v>1.6738727238572322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6.6249312892924221</v>
      </c>
      <c r="AL50">
        <v>0</v>
      </c>
      <c r="AM50">
        <v>0</v>
      </c>
      <c r="AN50">
        <v>0</v>
      </c>
      <c r="AO50">
        <v>0</v>
      </c>
      <c r="AP50">
        <v>9.8152099770402831E-2</v>
      </c>
      <c r="AQ50">
        <v>0</v>
      </c>
      <c r="AR50">
        <v>12.1245826424546</v>
      </c>
      <c r="AS50">
        <v>8.1467488687121676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25.556243966650911</v>
      </c>
      <c r="BB50">
        <f t="shared" si="0"/>
        <v>585.83715236471119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82.781024420483945</v>
      </c>
      <c r="L51">
        <v>39.616025923015712</v>
      </c>
      <c r="M51">
        <v>0</v>
      </c>
      <c r="N51">
        <v>29.784418852834616</v>
      </c>
      <c r="O51">
        <v>24.985494903051361</v>
      </c>
      <c r="P51">
        <v>47.95061800585438</v>
      </c>
      <c r="Q51">
        <v>5.3442584980553915</v>
      </c>
      <c r="R51">
        <v>10.657621238672013</v>
      </c>
      <c r="S51">
        <v>6.647741146934381</v>
      </c>
      <c r="T51">
        <v>0</v>
      </c>
      <c r="U51">
        <v>277.33036383872269</v>
      </c>
      <c r="V51">
        <v>5.2998439579216035</v>
      </c>
      <c r="W51">
        <v>8.8914424992730723</v>
      </c>
      <c r="X51">
        <v>37.675152849754369</v>
      </c>
      <c r="Y51">
        <v>0</v>
      </c>
      <c r="Z51">
        <v>1.6738727238572322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6.6249312892924221</v>
      </c>
      <c r="AL51">
        <v>0</v>
      </c>
      <c r="AM51">
        <v>0</v>
      </c>
      <c r="AN51">
        <v>0</v>
      </c>
      <c r="AO51">
        <v>0</v>
      </c>
      <c r="AP51">
        <v>9.8152099770402831E-2</v>
      </c>
      <c r="AQ51">
        <v>0</v>
      </c>
      <c r="AR51">
        <v>12.1245826424546</v>
      </c>
      <c r="AS51">
        <v>8.1467488687121676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25.315429879111981</v>
      </c>
      <c r="BB51">
        <f t="shared" si="0"/>
        <v>580.31686387954835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82.781024420483945</v>
      </c>
      <c r="L52">
        <v>43.737131626115961</v>
      </c>
      <c r="M52">
        <v>0</v>
      </c>
      <c r="N52">
        <v>29.784418852834616</v>
      </c>
      <c r="O52">
        <v>24.985494903051361</v>
      </c>
      <c r="P52">
        <v>47.95061800585438</v>
      </c>
      <c r="Q52">
        <v>5.3442584980553915</v>
      </c>
      <c r="R52">
        <v>10.657621238672013</v>
      </c>
      <c r="S52">
        <v>6.647741146934381</v>
      </c>
      <c r="T52">
        <v>0</v>
      </c>
      <c r="U52">
        <v>277.33036383872269</v>
      </c>
      <c r="V52">
        <v>5.2998439579216035</v>
      </c>
      <c r="W52">
        <v>8.8914424992730723</v>
      </c>
      <c r="X52">
        <v>37.675152849754369</v>
      </c>
      <c r="Y52">
        <v>0</v>
      </c>
      <c r="Z52">
        <v>1.6738727238572322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6.6249312892924221</v>
      </c>
      <c r="AL52">
        <v>0</v>
      </c>
      <c r="AM52">
        <v>0</v>
      </c>
      <c r="AN52">
        <v>0</v>
      </c>
      <c r="AO52">
        <v>0</v>
      </c>
      <c r="AP52">
        <v>9.8152099770402831E-2</v>
      </c>
      <c r="AQ52">
        <v>0</v>
      </c>
      <c r="AR52">
        <v>12.1245826424546</v>
      </c>
      <c r="AS52">
        <v>8.1467488687121676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25.487692097501572</v>
      </c>
      <c r="BB52">
        <f t="shared" si="0"/>
        <v>584.26570736425901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82.781024420483945</v>
      </c>
      <c r="L53">
        <v>45.459691760543357</v>
      </c>
      <c r="M53">
        <v>0</v>
      </c>
      <c r="N53">
        <v>29.784418852834616</v>
      </c>
      <c r="O53">
        <v>24.985494903051361</v>
      </c>
      <c r="P53">
        <v>47.95061800585438</v>
      </c>
      <c r="Q53">
        <v>5.3442584980553915</v>
      </c>
      <c r="R53">
        <v>10.655083737824976</v>
      </c>
      <c r="S53">
        <v>6.647741146934381</v>
      </c>
      <c r="T53">
        <v>0</v>
      </c>
      <c r="U53">
        <v>277.33036383872269</v>
      </c>
      <c r="V53">
        <v>5.2998827223426588</v>
      </c>
      <c r="W53">
        <v>8.8916351452577072</v>
      </c>
      <c r="X53">
        <v>37.674763702036159</v>
      </c>
      <c r="Y53">
        <v>0</v>
      </c>
      <c r="Z53">
        <v>1.6738727238572322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6.6249312892924221</v>
      </c>
      <c r="AL53">
        <v>0</v>
      </c>
      <c r="AM53">
        <v>0</v>
      </c>
      <c r="AN53">
        <v>0</v>
      </c>
      <c r="AO53">
        <v>0</v>
      </c>
      <c r="AP53">
        <v>0.19630419954080566</v>
      </c>
      <c r="AQ53">
        <v>0</v>
      </c>
      <c r="AR53">
        <v>12.265566161552911</v>
      </c>
      <c r="AS53">
        <v>8.1467488687121676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25.569578319034285</v>
      </c>
      <c r="BB53">
        <f t="shared" si="0"/>
        <v>586.14282165786301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62.743305060404147</v>
      </c>
      <c r="L54">
        <v>43.800615600863516</v>
      </c>
      <c r="M54">
        <v>0</v>
      </c>
      <c r="N54">
        <v>29.784418852834616</v>
      </c>
      <c r="O54">
        <v>24.985494903051361</v>
      </c>
      <c r="P54">
        <v>47.95061800585438</v>
      </c>
      <c r="Q54">
        <v>5.3442584980553915</v>
      </c>
      <c r="R54">
        <v>10.655083737824976</v>
      </c>
      <c r="S54">
        <v>6.647741146934381</v>
      </c>
      <c r="T54">
        <v>0</v>
      </c>
      <c r="U54">
        <v>277.33036383872269</v>
      </c>
      <c r="V54">
        <v>5.2998439579216035</v>
      </c>
      <c r="W54">
        <v>8.8916351452577072</v>
      </c>
      <c r="X54">
        <v>37.675099377930948</v>
      </c>
      <c r="Y54">
        <v>0</v>
      </c>
      <c r="Z54">
        <v>1.6738727238572322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6.6249312892924221</v>
      </c>
      <c r="AL54">
        <v>0</v>
      </c>
      <c r="AM54">
        <v>0</v>
      </c>
      <c r="AN54">
        <v>0</v>
      </c>
      <c r="AO54">
        <v>0</v>
      </c>
      <c r="AP54">
        <v>0.19630419954080566</v>
      </c>
      <c r="AQ54">
        <v>0</v>
      </c>
      <c r="AR54">
        <v>12.265566161552911</v>
      </c>
      <c r="AS54">
        <v>8.1467488687121676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24.662664677207943</v>
      </c>
      <c r="BB54">
        <f t="shared" si="0"/>
        <v>565.35323669140325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41.82878494819721</v>
      </c>
      <c r="L55">
        <v>20.91376448819431</v>
      </c>
      <c r="M55">
        <v>0</v>
      </c>
      <c r="N55">
        <v>29.784418852834616</v>
      </c>
      <c r="O55">
        <v>24.985494903051361</v>
      </c>
      <c r="P55">
        <v>47.95061800585438</v>
      </c>
      <c r="Q55">
        <v>5.3442584980553915</v>
      </c>
      <c r="R55">
        <v>10.655083737824976</v>
      </c>
      <c r="S55">
        <v>6.647741146934381</v>
      </c>
      <c r="T55">
        <v>0</v>
      </c>
      <c r="U55">
        <v>277.33036383872269</v>
      </c>
      <c r="V55">
        <v>5.2998827223426588</v>
      </c>
      <c r="W55">
        <v>8.8916351452577072</v>
      </c>
      <c r="X55">
        <v>37.674763702036159</v>
      </c>
      <c r="Y55">
        <v>0</v>
      </c>
      <c r="Z55">
        <v>1.6738727238572322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6.6249312892924221</v>
      </c>
      <c r="AL55">
        <v>0</v>
      </c>
      <c r="AM55">
        <v>0</v>
      </c>
      <c r="AN55">
        <v>0</v>
      </c>
      <c r="AO55">
        <v>0</v>
      </c>
      <c r="AP55">
        <v>0.19630419954080566</v>
      </c>
      <c r="AQ55">
        <v>0</v>
      </c>
      <c r="AR55">
        <v>12.1245826424546</v>
      </c>
      <c r="AS55">
        <v>8.1467488687121676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22.825861838010205</v>
      </c>
      <c r="BB55">
        <f t="shared" si="0"/>
        <v>523.24738787515287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41.82878494819721</v>
      </c>
      <c r="L56">
        <v>20.91376448819431</v>
      </c>
      <c r="M56">
        <v>0</v>
      </c>
      <c r="N56">
        <v>29.784418852834616</v>
      </c>
      <c r="O56">
        <v>24.985494903051361</v>
      </c>
      <c r="P56">
        <v>47.95061800585438</v>
      </c>
      <c r="Q56">
        <v>5.3442584980553915</v>
      </c>
      <c r="R56">
        <v>10.655083737824976</v>
      </c>
      <c r="S56">
        <v>6.647741146934381</v>
      </c>
      <c r="T56">
        <v>0</v>
      </c>
      <c r="U56">
        <v>277.33036383872269</v>
      </c>
      <c r="V56">
        <v>5.2998827223426588</v>
      </c>
      <c r="W56">
        <v>8.8916351452577072</v>
      </c>
      <c r="X56">
        <v>37.674763702036159</v>
      </c>
      <c r="Y56">
        <v>0</v>
      </c>
      <c r="Z56">
        <v>1.6294834272594447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6.6249312892924221</v>
      </c>
      <c r="AL56">
        <v>0</v>
      </c>
      <c r="AM56">
        <v>0</v>
      </c>
      <c r="AN56">
        <v>0</v>
      </c>
      <c r="AO56">
        <v>0</v>
      </c>
      <c r="AP56">
        <v>0.19630419954080566</v>
      </c>
      <c r="AQ56">
        <v>0</v>
      </c>
      <c r="AR56">
        <v>12.1245826424546</v>
      </c>
      <c r="AS56">
        <v>8.1467488687121676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22.824006365412416</v>
      </c>
      <c r="BB56">
        <f t="shared" si="0"/>
        <v>523.20485405115278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41.82878494819721</v>
      </c>
      <c r="L57">
        <v>20.91376448819431</v>
      </c>
      <c r="M57">
        <v>0</v>
      </c>
      <c r="N57">
        <v>29.784418852834616</v>
      </c>
      <c r="O57">
        <v>24.985494903051361</v>
      </c>
      <c r="P57">
        <v>47.95061800585438</v>
      </c>
      <c r="Q57">
        <v>5.3442584980553915</v>
      </c>
      <c r="R57">
        <v>10.655083737824976</v>
      </c>
      <c r="S57">
        <v>6.647741146934381</v>
      </c>
      <c r="T57">
        <v>0</v>
      </c>
      <c r="U57">
        <v>277.33036383872269</v>
      </c>
      <c r="V57">
        <v>5.2998827223426588</v>
      </c>
      <c r="W57">
        <v>8.8916351452577072</v>
      </c>
      <c r="X57">
        <v>37.674763702036159</v>
      </c>
      <c r="Y57">
        <v>0</v>
      </c>
      <c r="Z57">
        <v>1.6738727238572322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6.6249312892924221</v>
      </c>
      <c r="AL57">
        <v>0</v>
      </c>
      <c r="AM57">
        <v>0</v>
      </c>
      <c r="AN57">
        <v>0</v>
      </c>
      <c r="AO57">
        <v>0</v>
      </c>
      <c r="AP57">
        <v>0.19630419954080566</v>
      </c>
      <c r="AQ57">
        <v>0</v>
      </c>
      <c r="AR57">
        <v>10.15081337507827</v>
      </c>
      <c r="AS57">
        <v>8.1467488687121676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22.743358282633871</v>
      </c>
      <c r="BB57">
        <f t="shared" si="0"/>
        <v>521.35612216315292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41.82878494819721</v>
      </c>
      <c r="L58">
        <v>20.91376448819431</v>
      </c>
      <c r="M58">
        <v>0</v>
      </c>
      <c r="N58">
        <v>29.784418852834616</v>
      </c>
      <c r="O58">
        <v>24.985494903051361</v>
      </c>
      <c r="P58">
        <v>47.95061800585438</v>
      </c>
      <c r="Q58">
        <v>5.3442584980553915</v>
      </c>
      <c r="R58">
        <v>10.655083737824976</v>
      </c>
      <c r="S58">
        <v>6.647741146934381</v>
      </c>
      <c r="T58">
        <v>0</v>
      </c>
      <c r="U58">
        <v>277.33036383872269</v>
      </c>
      <c r="V58">
        <v>5.2998827223426588</v>
      </c>
      <c r="W58">
        <v>8.8916351452577072</v>
      </c>
      <c r="X58">
        <v>37.674763702036159</v>
      </c>
      <c r="Y58">
        <v>0</v>
      </c>
      <c r="Z58">
        <v>1.6738727238572322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6.6249312892924221</v>
      </c>
      <c r="AL58">
        <v>0</v>
      </c>
      <c r="AM58">
        <v>0</v>
      </c>
      <c r="AN58">
        <v>0</v>
      </c>
      <c r="AO58">
        <v>0</v>
      </c>
      <c r="AP58">
        <v>0.19630419954080566</v>
      </c>
      <c r="AQ58">
        <v>0</v>
      </c>
      <c r="AR58">
        <v>10.15081337507827</v>
      </c>
      <c r="AS58">
        <v>8.1467488687121676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22.743358282633871</v>
      </c>
      <c r="BB58">
        <f t="shared" si="0"/>
        <v>521.35612216315292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41.82878494819721</v>
      </c>
      <c r="L59">
        <v>20.91376448819431</v>
      </c>
      <c r="M59">
        <v>0</v>
      </c>
      <c r="N59">
        <v>29.784418852834616</v>
      </c>
      <c r="O59">
        <v>24.985494903051361</v>
      </c>
      <c r="P59">
        <v>47.95061800585438</v>
      </c>
      <c r="Q59">
        <v>5.3442584980553915</v>
      </c>
      <c r="R59">
        <v>10.655083737824976</v>
      </c>
      <c r="S59">
        <v>6.647741146934381</v>
      </c>
      <c r="T59">
        <v>0</v>
      </c>
      <c r="U59">
        <v>277.33036383872269</v>
      </c>
      <c r="V59">
        <v>5.2998827223426588</v>
      </c>
      <c r="W59">
        <v>8.8916351452577072</v>
      </c>
      <c r="X59">
        <v>37.674763702036159</v>
      </c>
      <c r="Y59">
        <v>0</v>
      </c>
      <c r="Z59">
        <v>1.6738727238572322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6.6249312892924221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11.278681527864746</v>
      </c>
      <c r="AS59">
        <v>8.1467488687121676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22.782297655879539</v>
      </c>
      <c r="BB59">
        <f t="shared" si="0"/>
        <v>522.24874674315276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41.82878494819721</v>
      </c>
      <c r="L60">
        <v>20.91376448819431</v>
      </c>
      <c r="M60">
        <v>0</v>
      </c>
      <c r="N60">
        <v>29.784418852834616</v>
      </c>
      <c r="O60">
        <v>24.985494903051361</v>
      </c>
      <c r="P60">
        <v>47.95061800585438</v>
      </c>
      <c r="Q60">
        <v>5.3442584980553915</v>
      </c>
      <c r="R60">
        <v>10.657621238672013</v>
      </c>
      <c r="S60">
        <v>6.647741146934381</v>
      </c>
      <c r="T60">
        <v>0</v>
      </c>
      <c r="U60">
        <v>277.33036383872269</v>
      </c>
      <c r="V60">
        <v>5.2998439579216035</v>
      </c>
      <c r="W60">
        <v>8.8914424992730723</v>
      </c>
      <c r="X60">
        <v>37.675152849754369</v>
      </c>
      <c r="Y60">
        <v>0</v>
      </c>
      <c r="Z60">
        <v>1.6738727238572322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6.6249312892924221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11.278681527864746</v>
      </c>
      <c r="AS60">
        <v>8.1467488687121676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22.782410316834614</v>
      </c>
      <c r="BB60">
        <f t="shared" si="0"/>
        <v>522.2513293203574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41.82878494819721</v>
      </c>
      <c r="L61">
        <v>20.91376448819431</v>
      </c>
      <c r="M61">
        <v>0</v>
      </c>
      <c r="N61">
        <v>29.784418852834616</v>
      </c>
      <c r="O61">
        <v>24.985494903051361</v>
      </c>
      <c r="P61">
        <v>47.95061800585438</v>
      </c>
      <c r="Q61">
        <v>5.3442584980553915</v>
      </c>
      <c r="R61">
        <v>10.657621238672013</v>
      </c>
      <c r="S61">
        <v>6.647741146934381</v>
      </c>
      <c r="T61">
        <v>0</v>
      </c>
      <c r="U61">
        <v>277.33036383872269</v>
      </c>
      <c r="V61">
        <v>5.2998439579216035</v>
      </c>
      <c r="W61">
        <v>8.8914424992730723</v>
      </c>
      <c r="X61">
        <v>37.675152849754369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6.6249312892924221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11.842615604257981</v>
      </c>
      <c r="AS61">
        <v>8.1467488687121676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22.736014881370622</v>
      </c>
      <c r="BB61">
        <f t="shared" si="0"/>
        <v>521.18778610835739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41.82878494819721</v>
      </c>
      <c r="L62">
        <v>20.91376448819431</v>
      </c>
      <c r="M62">
        <v>0</v>
      </c>
      <c r="N62">
        <v>29.784418852834616</v>
      </c>
      <c r="O62">
        <v>24.985494903051361</v>
      </c>
      <c r="P62">
        <v>47.95061800585438</v>
      </c>
      <c r="Q62">
        <v>5.3442584980553915</v>
      </c>
      <c r="R62">
        <v>10.657621238672013</v>
      </c>
      <c r="S62">
        <v>6.647741146934381</v>
      </c>
      <c r="T62">
        <v>0</v>
      </c>
      <c r="U62">
        <v>277.33036383872269</v>
      </c>
      <c r="V62">
        <v>5.2998439579216035</v>
      </c>
      <c r="W62">
        <v>8.8914424992730723</v>
      </c>
      <c r="X62">
        <v>37.675152849754369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6.6249312892924221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11.842615604257981</v>
      </c>
      <c r="AS62">
        <v>8.1467488687121676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22.736014881370622</v>
      </c>
      <c r="BB62">
        <f t="shared" si="0"/>
        <v>521.18778610835739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41.82878494819721</v>
      </c>
      <c r="L63">
        <v>43.80057563664969</v>
      </c>
      <c r="M63">
        <v>0</v>
      </c>
      <c r="N63">
        <v>29.784418852834616</v>
      </c>
      <c r="O63">
        <v>24.985494903051361</v>
      </c>
      <c r="P63">
        <v>47.95061800585438</v>
      </c>
      <c r="Q63">
        <v>5.3442584980553915</v>
      </c>
      <c r="R63">
        <v>10.657621238672013</v>
      </c>
      <c r="S63">
        <v>6.647741146934381</v>
      </c>
      <c r="T63">
        <v>0</v>
      </c>
      <c r="U63">
        <v>277.33036383872269</v>
      </c>
      <c r="V63">
        <v>5.2998439579216035</v>
      </c>
      <c r="W63">
        <v>8.8914424992730723</v>
      </c>
      <c r="X63">
        <v>37.675152849754369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6.6249312892924221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12.265566161552911</v>
      </c>
      <c r="AS63">
        <v>8.1467488687121676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23.710362920670981</v>
      </c>
      <c r="BB63">
        <f t="shared" si="0"/>
        <v>543.52319977480738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41.82878494819721</v>
      </c>
      <c r="L64">
        <v>43.80057563664969</v>
      </c>
      <c r="M64">
        <v>0</v>
      </c>
      <c r="N64">
        <v>29.784418852834616</v>
      </c>
      <c r="O64">
        <v>24.985494903051361</v>
      </c>
      <c r="P64">
        <v>47.95061800585438</v>
      </c>
      <c r="Q64">
        <v>5.3442584980553915</v>
      </c>
      <c r="R64">
        <v>10.657621238672013</v>
      </c>
      <c r="S64">
        <v>6.647741146934381</v>
      </c>
      <c r="T64">
        <v>0</v>
      </c>
      <c r="U64">
        <v>277.33036383872269</v>
      </c>
      <c r="V64">
        <v>5.2998439579216035</v>
      </c>
      <c r="W64">
        <v>8.8914424992730723</v>
      </c>
      <c r="X64">
        <v>37.675152849754369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6.6249312892924221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12.265566161552911</v>
      </c>
      <c r="AS64">
        <v>8.1467488687121676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23.710362920670981</v>
      </c>
      <c r="BB64">
        <f t="shared" si="0"/>
        <v>543.52319977480738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41.82878494819721</v>
      </c>
      <c r="L65">
        <v>43.801354216534222</v>
      </c>
      <c r="M65">
        <v>0</v>
      </c>
      <c r="N65">
        <v>29.784418852834616</v>
      </c>
      <c r="O65">
        <v>24.985494903051361</v>
      </c>
      <c r="P65">
        <v>47.95061800585438</v>
      </c>
      <c r="Q65">
        <v>5.3442584980553915</v>
      </c>
      <c r="R65">
        <v>10.657621238672013</v>
      </c>
      <c r="S65">
        <v>6.647741146934381</v>
      </c>
      <c r="T65">
        <v>0</v>
      </c>
      <c r="U65">
        <v>277.33036383872269</v>
      </c>
      <c r="V65">
        <v>5.2998439579216035</v>
      </c>
      <c r="W65">
        <v>8.8914424992730723</v>
      </c>
      <c r="X65">
        <v>37.675152849754369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6.6249312892924221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12.265566161552911</v>
      </c>
      <c r="AS65">
        <v>8.1467488687121676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23.710395465310157</v>
      </c>
      <c r="BB65">
        <f t="shared" si="0"/>
        <v>543.52394581005262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41.82878494819721</v>
      </c>
      <c r="L66">
        <v>43.80127703749713</v>
      </c>
      <c r="M66">
        <v>0</v>
      </c>
      <c r="N66">
        <v>29.784418852834616</v>
      </c>
      <c r="O66">
        <v>24.985494903051361</v>
      </c>
      <c r="P66">
        <v>47.95061800585438</v>
      </c>
      <c r="Q66">
        <v>5.3442584980553915</v>
      </c>
      <c r="R66">
        <v>10.657621238672013</v>
      </c>
      <c r="S66">
        <v>6.647741146934381</v>
      </c>
      <c r="T66">
        <v>0</v>
      </c>
      <c r="U66">
        <v>277.33036383872269</v>
      </c>
      <c r="V66">
        <v>5.2998439579216035</v>
      </c>
      <c r="W66">
        <v>8.8914424992730723</v>
      </c>
      <c r="X66">
        <v>37.675152849754369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6.6249312892924221</v>
      </c>
      <c r="AL66">
        <v>0</v>
      </c>
      <c r="AM66">
        <v>2.7181560056355671</v>
      </c>
      <c r="AN66">
        <v>0</v>
      </c>
      <c r="AO66">
        <v>0</v>
      </c>
      <c r="AP66">
        <v>0</v>
      </c>
      <c r="AQ66">
        <v>0</v>
      </c>
      <c r="AR66">
        <v>12.265566161552911</v>
      </c>
      <c r="AS66">
        <v>8.1467488687121676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23.824011160261968</v>
      </c>
      <c r="BB66">
        <f t="shared" si="0"/>
        <v>546.12840894169938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82.781024420483945</v>
      </c>
      <c r="L67">
        <v>43.424841313891811</v>
      </c>
      <c r="M67">
        <v>0</v>
      </c>
      <c r="N67">
        <v>29.784418852834616</v>
      </c>
      <c r="O67">
        <v>24.985494903051361</v>
      </c>
      <c r="P67">
        <v>47.95061800585438</v>
      </c>
      <c r="Q67">
        <v>5.3442584980553915</v>
      </c>
      <c r="R67">
        <v>10.657621238672013</v>
      </c>
      <c r="S67">
        <v>6.647741146934381</v>
      </c>
      <c r="T67">
        <v>0</v>
      </c>
      <c r="U67">
        <v>277.33036383872269</v>
      </c>
      <c r="V67">
        <v>5.2998439579216035</v>
      </c>
      <c r="W67">
        <v>8.8914424992730723</v>
      </c>
      <c r="X67">
        <v>37.675152849754369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6.6249312892924221</v>
      </c>
      <c r="AL67">
        <v>0</v>
      </c>
      <c r="AM67">
        <v>2.7250373260279694</v>
      </c>
      <c r="AN67">
        <v>0</v>
      </c>
      <c r="AO67">
        <v>0</v>
      </c>
      <c r="AP67">
        <v>1.5704338614068041</v>
      </c>
      <c r="AQ67">
        <v>0</v>
      </c>
      <c r="AR67">
        <v>12.265566161552911</v>
      </c>
      <c r="AS67">
        <v>8.1467488687121676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25.586011531556053</v>
      </c>
      <c r="BB67">
        <f t="shared" si="0"/>
        <v>586.51952750088583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82.781024420483945</v>
      </c>
      <c r="L68">
        <v>43.800589409516832</v>
      </c>
      <c r="M68">
        <v>0</v>
      </c>
      <c r="N68">
        <v>29.784418852834616</v>
      </c>
      <c r="O68">
        <v>24.985494903051361</v>
      </c>
      <c r="P68">
        <v>47.95061800585438</v>
      </c>
      <c r="Q68">
        <v>5.3442584980553915</v>
      </c>
      <c r="R68">
        <v>10.657621238672013</v>
      </c>
      <c r="S68">
        <v>6.647741146934381</v>
      </c>
      <c r="T68">
        <v>0</v>
      </c>
      <c r="U68">
        <v>277.33036383872269</v>
      </c>
      <c r="V68">
        <v>5.2998439579216035</v>
      </c>
      <c r="W68">
        <v>8.8914424992730723</v>
      </c>
      <c r="X68">
        <v>37.675152849754369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6.6249312892924221</v>
      </c>
      <c r="AL68">
        <v>0</v>
      </c>
      <c r="AM68">
        <v>2.7250373260279694</v>
      </c>
      <c r="AN68">
        <v>0</v>
      </c>
      <c r="AO68">
        <v>0</v>
      </c>
      <c r="AP68">
        <v>1.5704338614068041</v>
      </c>
      <c r="AQ68">
        <v>0</v>
      </c>
      <c r="AR68">
        <v>12.265566161552911</v>
      </c>
      <c r="AS68">
        <v>8.1467488687121676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25.601717801953178</v>
      </c>
      <c r="BB68">
        <f t="shared" ref="BB68:BB99" si="1">SUM(B68:AZ68)-BA68</f>
        <v>586.87956932611382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82.781024420483945</v>
      </c>
      <c r="L69">
        <v>43.800589409516832</v>
      </c>
      <c r="M69">
        <v>0</v>
      </c>
      <c r="N69">
        <v>29.784418852834616</v>
      </c>
      <c r="O69">
        <v>24.985494903051361</v>
      </c>
      <c r="P69">
        <v>47.95061800585438</v>
      </c>
      <c r="Q69">
        <v>5.3442584980553915</v>
      </c>
      <c r="R69">
        <v>10.657621238672013</v>
      </c>
      <c r="S69">
        <v>6.647741146934381</v>
      </c>
      <c r="T69">
        <v>0</v>
      </c>
      <c r="U69">
        <v>277.33036383872269</v>
      </c>
      <c r="V69">
        <v>5.2998439579216035</v>
      </c>
      <c r="W69">
        <v>8.8914424992730723</v>
      </c>
      <c r="X69">
        <v>37.675152849754369</v>
      </c>
      <c r="Y69">
        <v>0</v>
      </c>
      <c r="Z69">
        <v>1.6738727238572322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4.7409105839073256</v>
      </c>
      <c r="AI69">
        <v>0</v>
      </c>
      <c r="AJ69">
        <v>0</v>
      </c>
      <c r="AK69">
        <v>6.6249312892924221</v>
      </c>
      <c r="AL69">
        <v>0</v>
      </c>
      <c r="AM69">
        <v>3.5095176938008765</v>
      </c>
      <c r="AN69">
        <v>0</v>
      </c>
      <c r="AO69">
        <v>0</v>
      </c>
      <c r="AP69">
        <v>1.5704338614068041</v>
      </c>
      <c r="AQ69">
        <v>0</v>
      </c>
      <c r="AR69">
        <v>12.265566161552911</v>
      </c>
      <c r="AS69">
        <v>8.1467488687121676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25.902647023590639</v>
      </c>
      <c r="BB69">
        <f t="shared" si="1"/>
        <v>593.77790378001384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82.787868377250533</v>
      </c>
      <c r="L70">
        <v>43.800589409516832</v>
      </c>
      <c r="M70">
        <v>0</v>
      </c>
      <c r="N70">
        <v>29.784418852834616</v>
      </c>
      <c r="O70">
        <v>24.985494903051361</v>
      </c>
      <c r="P70">
        <v>47.95061800585438</v>
      </c>
      <c r="Q70">
        <v>4.6867071791972865</v>
      </c>
      <c r="R70">
        <v>10.657621238672013</v>
      </c>
      <c r="S70">
        <v>6.6483721528816435</v>
      </c>
      <c r="T70">
        <v>0</v>
      </c>
      <c r="U70">
        <v>277.33036383872269</v>
      </c>
      <c r="V70">
        <v>5.2998439579216035</v>
      </c>
      <c r="W70">
        <v>8.8914424992730723</v>
      </c>
      <c r="X70">
        <v>37.675152849754369</v>
      </c>
      <c r="Y70">
        <v>0</v>
      </c>
      <c r="Z70">
        <v>1.6738727238572322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6.0361078440826539</v>
      </c>
      <c r="AI70">
        <v>0</v>
      </c>
      <c r="AJ70">
        <v>0</v>
      </c>
      <c r="AK70">
        <v>6.6249312892924221</v>
      </c>
      <c r="AL70">
        <v>0</v>
      </c>
      <c r="AM70">
        <v>4.0792983268628671</v>
      </c>
      <c r="AN70">
        <v>0</v>
      </c>
      <c r="AO70">
        <v>0</v>
      </c>
      <c r="AP70">
        <v>1.5704338614068041</v>
      </c>
      <c r="AQ70">
        <v>0</v>
      </c>
      <c r="AR70">
        <v>12.265566161552911</v>
      </c>
      <c r="AS70">
        <v>8.1467488687121676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25.953429907841134</v>
      </c>
      <c r="BB70">
        <f t="shared" si="1"/>
        <v>594.94202243285633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82.787868377250533</v>
      </c>
      <c r="L71">
        <v>43.800589409516832</v>
      </c>
      <c r="M71">
        <v>0</v>
      </c>
      <c r="N71">
        <v>29.784418852834616</v>
      </c>
      <c r="O71">
        <v>24.985494903051361</v>
      </c>
      <c r="P71">
        <v>47.95061800585438</v>
      </c>
      <c r="Q71">
        <v>5.3410177498856672</v>
      </c>
      <c r="R71">
        <v>10.657621238672013</v>
      </c>
      <c r="S71">
        <v>6.6483721528816435</v>
      </c>
      <c r="T71">
        <v>0</v>
      </c>
      <c r="U71">
        <v>277.33036383872269</v>
      </c>
      <c r="V71">
        <v>5.2998439579216035</v>
      </c>
      <c r="W71">
        <v>8.8914424992730723</v>
      </c>
      <c r="X71">
        <v>37.675152849754369</v>
      </c>
      <c r="Y71">
        <v>0</v>
      </c>
      <c r="Z71">
        <v>1.6738727238572322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9.7750735588603632</v>
      </c>
      <c r="AI71">
        <v>0</v>
      </c>
      <c r="AJ71">
        <v>0</v>
      </c>
      <c r="AK71">
        <v>6.6249312892924221</v>
      </c>
      <c r="AL71">
        <v>0</v>
      </c>
      <c r="AM71">
        <v>4.0792983268628671</v>
      </c>
      <c r="AN71">
        <v>0</v>
      </c>
      <c r="AO71">
        <v>0</v>
      </c>
      <c r="AP71">
        <v>1.5704338614068041</v>
      </c>
      <c r="AQ71">
        <v>0</v>
      </c>
      <c r="AR71">
        <v>12.265566161552911</v>
      </c>
      <c r="AS71">
        <v>8.1467488687121676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26.137068856573613</v>
      </c>
      <c r="BB71">
        <f t="shared" si="1"/>
        <v>599.15165976959008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82.787868377250533</v>
      </c>
      <c r="L72">
        <v>43.800589409516832</v>
      </c>
      <c r="M72">
        <v>0</v>
      </c>
      <c r="N72">
        <v>29.784418852834616</v>
      </c>
      <c r="O72">
        <v>24.985494903051361</v>
      </c>
      <c r="P72">
        <v>47.95061800585438</v>
      </c>
      <c r="Q72">
        <v>5.3410177498856672</v>
      </c>
      <c r="R72">
        <v>10.657621238672013</v>
      </c>
      <c r="S72">
        <v>6.6483721528816435</v>
      </c>
      <c r="T72">
        <v>0</v>
      </c>
      <c r="U72">
        <v>277.33036383872269</v>
      </c>
      <c r="V72">
        <v>5.2998439579216035</v>
      </c>
      <c r="W72">
        <v>8.8914424992730723</v>
      </c>
      <c r="X72">
        <v>37.675152849754369</v>
      </c>
      <c r="Y72">
        <v>0</v>
      </c>
      <c r="Z72">
        <v>1.6738727238572322</v>
      </c>
      <c r="AA72">
        <v>0</v>
      </c>
      <c r="AB72">
        <v>0.86238230181590481</v>
      </c>
      <c r="AC72">
        <v>0</v>
      </c>
      <c r="AD72">
        <v>2.3543690945522857</v>
      </c>
      <c r="AE72">
        <v>0</v>
      </c>
      <c r="AF72">
        <v>0</v>
      </c>
      <c r="AG72">
        <v>0</v>
      </c>
      <c r="AH72">
        <v>14.662610208515966</v>
      </c>
      <c r="AI72">
        <v>0</v>
      </c>
      <c r="AJ72">
        <v>0</v>
      </c>
      <c r="AK72">
        <v>6.6249312892924221</v>
      </c>
      <c r="AL72">
        <v>0</v>
      </c>
      <c r="AM72">
        <v>4.0792983268628671</v>
      </c>
      <c r="AN72">
        <v>0</v>
      </c>
      <c r="AO72">
        <v>0</v>
      </c>
      <c r="AP72">
        <v>1.5704338614068041</v>
      </c>
      <c r="AQ72">
        <v>0</v>
      </c>
      <c r="AR72">
        <v>12.265566161552911</v>
      </c>
      <c r="AS72">
        <v>8.1467488687121676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26.475828096897409</v>
      </c>
      <c r="BB72">
        <f t="shared" si="1"/>
        <v>606.91718857529008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82.787868377250533</v>
      </c>
      <c r="L73">
        <v>43.800589409516832</v>
      </c>
      <c r="M73">
        <v>0</v>
      </c>
      <c r="N73">
        <v>29.784418852834616</v>
      </c>
      <c r="O73">
        <v>24.985494903051361</v>
      </c>
      <c r="P73">
        <v>47.955790114365414</v>
      </c>
      <c r="Q73">
        <v>5.3410177498856672</v>
      </c>
      <c r="R73">
        <v>10.657621238672013</v>
      </c>
      <c r="S73">
        <v>6.6483721528816435</v>
      </c>
      <c r="T73">
        <v>0</v>
      </c>
      <c r="U73">
        <v>277.33036383872269</v>
      </c>
      <c r="V73">
        <v>5.2998439579216035</v>
      </c>
      <c r="W73">
        <v>8.8914424992730723</v>
      </c>
      <c r="X73">
        <v>37.675152849754369</v>
      </c>
      <c r="Y73">
        <v>0</v>
      </c>
      <c r="Z73">
        <v>3.3477457127948229</v>
      </c>
      <c r="AA73">
        <v>0</v>
      </c>
      <c r="AB73">
        <v>3.3805384270507197</v>
      </c>
      <c r="AC73">
        <v>0</v>
      </c>
      <c r="AD73">
        <v>2.3543690945522857</v>
      </c>
      <c r="AE73">
        <v>0</v>
      </c>
      <c r="AF73">
        <v>0</v>
      </c>
      <c r="AG73">
        <v>0</v>
      </c>
      <c r="AH73">
        <v>14.662610208515966</v>
      </c>
      <c r="AI73">
        <v>0</v>
      </c>
      <c r="AJ73">
        <v>0</v>
      </c>
      <c r="AK73">
        <v>6.6249312892924221</v>
      </c>
      <c r="AL73">
        <v>0</v>
      </c>
      <c r="AM73">
        <v>4.0792983268628671</v>
      </c>
      <c r="AN73">
        <v>0</v>
      </c>
      <c r="AO73">
        <v>0</v>
      </c>
      <c r="AP73">
        <v>0</v>
      </c>
      <c r="AQ73">
        <v>0</v>
      </c>
      <c r="AR73">
        <v>12.265566161552911</v>
      </c>
      <c r="AS73">
        <v>8.1467488687121676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26.585626972598774</v>
      </c>
      <c r="BB73">
        <f t="shared" si="1"/>
        <v>609.43415706086523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82.787868377250533</v>
      </c>
      <c r="L74">
        <v>43.800589409516832</v>
      </c>
      <c r="M74">
        <v>0</v>
      </c>
      <c r="N74">
        <v>29.784418852834616</v>
      </c>
      <c r="O74">
        <v>24.985494903051361</v>
      </c>
      <c r="P74">
        <v>47.955790114365414</v>
      </c>
      <c r="Q74">
        <v>5.3410177498856672</v>
      </c>
      <c r="R74">
        <v>10.657621238672013</v>
      </c>
      <c r="S74">
        <v>6.6483721528816435</v>
      </c>
      <c r="T74">
        <v>0</v>
      </c>
      <c r="U74">
        <v>277.33036383872269</v>
      </c>
      <c r="V74">
        <v>5.2998439579216035</v>
      </c>
      <c r="W74">
        <v>8.8914424992730723</v>
      </c>
      <c r="X74">
        <v>37.675152849754369</v>
      </c>
      <c r="Y74">
        <v>0</v>
      </c>
      <c r="Z74">
        <v>3.3477457127948229</v>
      </c>
      <c r="AA74">
        <v>0.96849547902316835</v>
      </c>
      <c r="AB74">
        <v>3.3805384270507197</v>
      </c>
      <c r="AC74">
        <v>1.9743791268002502</v>
      </c>
      <c r="AD74">
        <v>2.3543690945522857</v>
      </c>
      <c r="AE74">
        <v>0</v>
      </c>
      <c r="AF74">
        <v>0</v>
      </c>
      <c r="AG74">
        <v>0</v>
      </c>
      <c r="AH74">
        <v>14.662610208515966</v>
      </c>
      <c r="AI74">
        <v>0</v>
      </c>
      <c r="AJ74">
        <v>0</v>
      </c>
      <c r="AK74">
        <v>6.6249312892924221</v>
      </c>
      <c r="AL74">
        <v>0</v>
      </c>
      <c r="AM74">
        <v>4.0792983268628671</v>
      </c>
      <c r="AN74">
        <v>0</v>
      </c>
      <c r="AO74">
        <v>0</v>
      </c>
      <c r="AP74">
        <v>0</v>
      </c>
      <c r="AQ74">
        <v>0</v>
      </c>
      <c r="AR74">
        <v>12.265566161552911</v>
      </c>
      <c r="AS74">
        <v>8.1467488687121676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26.708639131122197</v>
      </c>
      <c r="BB74">
        <f t="shared" si="1"/>
        <v>612.25401950816536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82.787868377250533</v>
      </c>
      <c r="L75">
        <v>43.800589409516832</v>
      </c>
      <c r="M75">
        <v>0</v>
      </c>
      <c r="N75">
        <v>29.784418852834616</v>
      </c>
      <c r="O75">
        <v>24.985494903051361</v>
      </c>
      <c r="P75">
        <v>47.955790114365414</v>
      </c>
      <c r="Q75">
        <v>5.3410177498856672</v>
      </c>
      <c r="R75">
        <v>10.657621238672013</v>
      </c>
      <c r="S75">
        <v>6.6483721528816435</v>
      </c>
      <c r="T75">
        <v>0</v>
      </c>
      <c r="U75">
        <v>277.33036383872269</v>
      </c>
      <c r="V75">
        <v>5.2998439579216035</v>
      </c>
      <c r="W75">
        <v>8.8914424992730723</v>
      </c>
      <c r="X75">
        <v>37.675152849754369</v>
      </c>
      <c r="Y75">
        <v>0</v>
      </c>
      <c r="Z75">
        <v>2.8094541849300767</v>
      </c>
      <c r="AA75">
        <v>3.5713269463577535</v>
      </c>
      <c r="AB75">
        <v>6.7955721152160296</v>
      </c>
      <c r="AC75">
        <v>3.9487585125234812</v>
      </c>
      <c r="AD75">
        <v>3.8215849890419533</v>
      </c>
      <c r="AE75">
        <v>0</v>
      </c>
      <c r="AF75">
        <v>0</v>
      </c>
      <c r="AG75">
        <v>0</v>
      </c>
      <c r="AH75">
        <v>17.106378663118349</v>
      </c>
      <c r="AI75">
        <v>0</v>
      </c>
      <c r="AJ75">
        <v>0</v>
      </c>
      <c r="AK75">
        <v>6.6249312892924221</v>
      </c>
      <c r="AL75">
        <v>0</v>
      </c>
      <c r="AM75">
        <v>4.0792983268628671</v>
      </c>
      <c r="AN75">
        <v>0</v>
      </c>
      <c r="AO75">
        <v>0</v>
      </c>
      <c r="AP75">
        <v>0</v>
      </c>
      <c r="AQ75">
        <v>0</v>
      </c>
      <c r="AR75">
        <v>12.265566161552911</v>
      </c>
      <c r="AS75">
        <v>8.1467488687121676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27.183693512872615</v>
      </c>
      <c r="BB75">
        <f t="shared" si="1"/>
        <v>623.14390248886525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82.787868377250533</v>
      </c>
      <c r="L76">
        <v>43.800589409516832</v>
      </c>
      <c r="M76">
        <v>0</v>
      </c>
      <c r="N76">
        <v>29.784418852834616</v>
      </c>
      <c r="O76">
        <v>24.985494903051361</v>
      </c>
      <c r="P76">
        <v>47.955790114365414</v>
      </c>
      <c r="Q76">
        <v>5.3410177498856672</v>
      </c>
      <c r="R76">
        <v>10.657621238672013</v>
      </c>
      <c r="S76">
        <v>6.6483721528816435</v>
      </c>
      <c r="T76">
        <v>0</v>
      </c>
      <c r="U76">
        <v>277.33036383872269</v>
      </c>
      <c r="V76">
        <v>5.2998439579216035</v>
      </c>
      <c r="W76">
        <v>8.8914424992730723</v>
      </c>
      <c r="X76">
        <v>37.675152849754369</v>
      </c>
      <c r="Y76">
        <v>0</v>
      </c>
      <c r="Z76">
        <v>3.3477457127948229</v>
      </c>
      <c r="AA76">
        <v>7.1628312794823614</v>
      </c>
      <c r="AB76">
        <v>10.224403804633686</v>
      </c>
      <c r="AC76">
        <v>7.5102096737633053</v>
      </c>
      <c r="AD76">
        <v>7.0631075427885612</v>
      </c>
      <c r="AE76">
        <v>0</v>
      </c>
      <c r="AF76">
        <v>0</v>
      </c>
      <c r="AG76">
        <v>0</v>
      </c>
      <c r="AH76">
        <v>24.144431635879773</v>
      </c>
      <c r="AI76">
        <v>0</v>
      </c>
      <c r="AJ76">
        <v>0</v>
      </c>
      <c r="AK76">
        <v>6.6249312892924221</v>
      </c>
      <c r="AL76">
        <v>0</v>
      </c>
      <c r="AM76">
        <v>4.0792983268628671</v>
      </c>
      <c r="AN76">
        <v>0</v>
      </c>
      <c r="AO76">
        <v>0</v>
      </c>
      <c r="AP76">
        <v>0</v>
      </c>
      <c r="AQ76">
        <v>0</v>
      </c>
      <c r="AR76">
        <v>12.265566161552911</v>
      </c>
      <c r="AS76">
        <v>8.1467488687121676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28.078199060027494</v>
      </c>
      <c r="BB76">
        <f t="shared" si="1"/>
        <v>643.64905117986507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82.781024420483945</v>
      </c>
      <c r="L77">
        <v>43.800589409516832</v>
      </c>
      <c r="M77">
        <v>0</v>
      </c>
      <c r="N77">
        <v>29.784418852834616</v>
      </c>
      <c r="O77">
        <v>24.985494903051361</v>
      </c>
      <c r="P77">
        <v>47.950525697116831</v>
      </c>
      <c r="Q77">
        <v>5.3442584980553915</v>
      </c>
      <c r="R77">
        <v>10.657621238672013</v>
      </c>
      <c r="S77">
        <v>6.647741146934381</v>
      </c>
      <c r="T77">
        <v>0</v>
      </c>
      <c r="U77">
        <v>277.33036383872269</v>
      </c>
      <c r="V77">
        <v>5.2998439579216035</v>
      </c>
      <c r="W77">
        <v>8.8914424992730723</v>
      </c>
      <c r="X77">
        <v>37.675152849754369</v>
      </c>
      <c r="Y77">
        <v>0</v>
      </c>
      <c r="Z77">
        <v>3.3477457127948229</v>
      </c>
      <c r="AA77">
        <v>7.1628312794823614</v>
      </c>
      <c r="AB77">
        <v>10.224403804633686</v>
      </c>
      <c r="AC77">
        <v>7.5102096737633053</v>
      </c>
      <c r="AD77">
        <v>7.0631075427885612</v>
      </c>
      <c r="AE77">
        <v>0</v>
      </c>
      <c r="AF77">
        <v>0</v>
      </c>
      <c r="AG77">
        <v>0</v>
      </c>
      <c r="AH77">
        <v>30.18053947996243</v>
      </c>
      <c r="AI77">
        <v>0</v>
      </c>
      <c r="AJ77">
        <v>0</v>
      </c>
      <c r="AK77">
        <v>6.6249312892924221</v>
      </c>
      <c r="AL77">
        <v>0</v>
      </c>
      <c r="AM77">
        <v>4.0792983268628671</v>
      </c>
      <c r="AN77">
        <v>0</v>
      </c>
      <c r="AO77">
        <v>0</v>
      </c>
      <c r="AP77">
        <v>0</v>
      </c>
      <c r="AQ77">
        <v>0</v>
      </c>
      <c r="AR77">
        <v>12.265566161552911</v>
      </c>
      <c r="AS77">
        <v>8.1467488687121676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28.330111325101214</v>
      </c>
      <c r="BB77">
        <f t="shared" si="1"/>
        <v>649.42374812708124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82.781024420483945</v>
      </c>
      <c r="L78">
        <v>43.800589409516832</v>
      </c>
      <c r="M78">
        <v>0</v>
      </c>
      <c r="N78">
        <v>29.784418852834616</v>
      </c>
      <c r="O78">
        <v>24.985494903051361</v>
      </c>
      <c r="P78">
        <v>47.950525697116831</v>
      </c>
      <c r="Q78">
        <v>5.3442584980553915</v>
      </c>
      <c r="R78">
        <v>10.657621238672013</v>
      </c>
      <c r="S78">
        <v>6.647741146934381</v>
      </c>
      <c r="T78">
        <v>0</v>
      </c>
      <c r="U78">
        <v>277.33036383872269</v>
      </c>
      <c r="V78">
        <v>5.2998439579216035</v>
      </c>
      <c r="W78">
        <v>8.8914424992730723</v>
      </c>
      <c r="X78">
        <v>37.675152849754369</v>
      </c>
      <c r="Y78">
        <v>0</v>
      </c>
      <c r="Z78">
        <v>3.3477457127948229</v>
      </c>
      <c r="AA78">
        <v>7.1765515737841783</v>
      </c>
      <c r="AB78">
        <v>10.224403804633686</v>
      </c>
      <c r="AC78">
        <v>7.5102096737633053</v>
      </c>
      <c r="AD78">
        <v>7.0631075427885612</v>
      </c>
      <c r="AE78">
        <v>0</v>
      </c>
      <c r="AF78">
        <v>0</v>
      </c>
      <c r="AG78">
        <v>0</v>
      </c>
      <c r="AH78">
        <v>30.18053947996243</v>
      </c>
      <c r="AI78">
        <v>0</v>
      </c>
      <c r="AJ78">
        <v>0</v>
      </c>
      <c r="AK78">
        <v>6.6249312892924221</v>
      </c>
      <c r="AL78">
        <v>0</v>
      </c>
      <c r="AM78">
        <v>4.0792983268628671</v>
      </c>
      <c r="AN78">
        <v>0</v>
      </c>
      <c r="AO78">
        <v>0</v>
      </c>
      <c r="AP78">
        <v>6.5434821540388224E-2</v>
      </c>
      <c r="AQ78">
        <v>0</v>
      </c>
      <c r="AR78">
        <v>12.265566161552911</v>
      </c>
      <c r="AS78">
        <v>8.1467488687121676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28.333420008943413</v>
      </c>
      <c r="BB78">
        <f t="shared" si="1"/>
        <v>649.49959455908129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82.787868377250533</v>
      </c>
      <c r="L79">
        <v>43.800589409516832</v>
      </c>
      <c r="M79">
        <v>0</v>
      </c>
      <c r="N79">
        <v>29.784418852834616</v>
      </c>
      <c r="O79">
        <v>24.985494903051361</v>
      </c>
      <c r="P79">
        <v>47.950525697116831</v>
      </c>
      <c r="Q79">
        <v>4.7693178117428721</v>
      </c>
      <c r="R79">
        <v>10.657621238672013</v>
      </c>
      <c r="S79">
        <v>5.7780910821777702</v>
      </c>
      <c r="T79">
        <v>0</v>
      </c>
      <c r="U79">
        <v>277.33036383872269</v>
      </c>
      <c r="V79">
        <v>5.2998439579216035</v>
      </c>
      <c r="W79">
        <v>8.8914424992730723</v>
      </c>
      <c r="X79">
        <v>37.675152849754369</v>
      </c>
      <c r="Y79">
        <v>0</v>
      </c>
      <c r="Z79">
        <v>3.3477457127948229</v>
      </c>
      <c r="AA79">
        <v>7.1765515737841783</v>
      </c>
      <c r="AB79">
        <v>10.224403804633686</v>
      </c>
      <c r="AC79">
        <v>7.5102096737633053</v>
      </c>
      <c r="AD79">
        <v>7.0631075427885612</v>
      </c>
      <c r="AE79">
        <v>0</v>
      </c>
      <c r="AF79">
        <v>0</v>
      </c>
      <c r="AG79">
        <v>0</v>
      </c>
      <c r="AH79">
        <v>30.18053947996243</v>
      </c>
      <c r="AI79">
        <v>0</v>
      </c>
      <c r="AJ79">
        <v>0</v>
      </c>
      <c r="AK79">
        <v>6.6249312892924221</v>
      </c>
      <c r="AL79">
        <v>0</v>
      </c>
      <c r="AM79">
        <v>4.0792983268628671</v>
      </c>
      <c r="AN79">
        <v>0</v>
      </c>
      <c r="AO79">
        <v>0</v>
      </c>
      <c r="AP79">
        <v>6.5434821540388224E-2</v>
      </c>
      <c r="AQ79">
        <v>0</v>
      </c>
      <c r="AR79">
        <v>12.265566161552911</v>
      </c>
      <c r="AS79">
        <v>8.1467488687121676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28.273322192941571</v>
      </c>
      <c r="BB79">
        <f t="shared" si="1"/>
        <v>648.12194558078068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82.787868377250533</v>
      </c>
      <c r="L80">
        <v>43.800589409516832</v>
      </c>
      <c r="M80">
        <v>0</v>
      </c>
      <c r="N80">
        <v>29.784418852834616</v>
      </c>
      <c r="O80">
        <v>24.985494903051361</v>
      </c>
      <c r="P80">
        <v>47.950525697116831</v>
      </c>
      <c r="Q80">
        <v>5.3410177498856672</v>
      </c>
      <c r="R80">
        <v>10.657621238672013</v>
      </c>
      <c r="S80">
        <v>6.6483721528816435</v>
      </c>
      <c r="T80">
        <v>0</v>
      </c>
      <c r="U80">
        <v>277.33036383872269</v>
      </c>
      <c r="V80">
        <v>5.2998439579216035</v>
      </c>
      <c r="W80">
        <v>8.8914424992730723</v>
      </c>
      <c r="X80">
        <v>37.675152849754369</v>
      </c>
      <c r="Y80">
        <v>0</v>
      </c>
      <c r="Z80">
        <v>3.3477457127948229</v>
      </c>
      <c r="AA80">
        <v>7.1765515737841783</v>
      </c>
      <c r="AB80">
        <v>10.224403804633686</v>
      </c>
      <c r="AC80">
        <v>7.5102096737633053</v>
      </c>
      <c r="AD80">
        <v>4.708738448236276</v>
      </c>
      <c r="AE80">
        <v>0</v>
      </c>
      <c r="AF80">
        <v>0</v>
      </c>
      <c r="AG80">
        <v>0</v>
      </c>
      <c r="AH80">
        <v>30.18053947996243</v>
      </c>
      <c r="AI80">
        <v>0</v>
      </c>
      <c r="AJ80">
        <v>0</v>
      </c>
      <c r="AK80">
        <v>6.6249312892924221</v>
      </c>
      <c r="AL80">
        <v>0</v>
      </c>
      <c r="AM80">
        <v>4.0792983268628671</v>
      </c>
      <c r="AN80">
        <v>0</v>
      </c>
      <c r="AO80">
        <v>0</v>
      </c>
      <c r="AP80">
        <v>6.5434821540388224E-2</v>
      </c>
      <c r="AQ80">
        <v>0</v>
      </c>
      <c r="AR80">
        <v>12.265566161552911</v>
      </c>
      <c r="AS80">
        <v>8.1467488687121676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28.235184370959075</v>
      </c>
      <c r="BB80">
        <f t="shared" si="1"/>
        <v>647.24769531705761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82.787868377250533</v>
      </c>
      <c r="L81">
        <v>43.800589409516832</v>
      </c>
      <c r="M81">
        <v>0</v>
      </c>
      <c r="N81">
        <v>29.784418852834616</v>
      </c>
      <c r="O81">
        <v>24.985494903051361</v>
      </c>
      <c r="P81">
        <v>47.950525697116831</v>
      </c>
      <c r="Q81">
        <v>5.3410177498856672</v>
      </c>
      <c r="R81">
        <v>10.657621238672013</v>
      </c>
      <c r="S81">
        <v>6.6483721528816435</v>
      </c>
      <c r="T81">
        <v>0</v>
      </c>
      <c r="U81">
        <v>277.33036383872269</v>
      </c>
      <c r="V81">
        <v>5.2998439579216035</v>
      </c>
      <c r="W81">
        <v>8.8914424992730723</v>
      </c>
      <c r="X81">
        <v>37.675152849754369</v>
      </c>
      <c r="Y81">
        <v>0</v>
      </c>
      <c r="Z81">
        <v>1.6738727238572322</v>
      </c>
      <c r="AA81">
        <v>7.1765515737841783</v>
      </c>
      <c r="AB81">
        <v>6.816269117094552</v>
      </c>
      <c r="AC81">
        <v>5.0066965795241085</v>
      </c>
      <c r="AD81">
        <v>2.3543690945522857</v>
      </c>
      <c r="AE81">
        <v>0</v>
      </c>
      <c r="AF81">
        <v>0</v>
      </c>
      <c r="AG81">
        <v>0</v>
      </c>
      <c r="AH81">
        <v>19.550147117720726</v>
      </c>
      <c r="AI81">
        <v>0</v>
      </c>
      <c r="AJ81">
        <v>0</v>
      </c>
      <c r="AK81">
        <v>6.6249312892924221</v>
      </c>
      <c r="AL81">
        <v>0</v>
      </c>
      <c r="AM81">
        <v>4.0792983268628671</v>
      </c>
      <c r="AN81">
        <v>0</v>
      </c>
      <c r="AO81">
        <v>0</v>
      </c>
      <c r="AP81">
        <v>6.5434821540388224E-2</v>
      </c>
      <c r="AQ81">
        <v>0</v>
      </c>
      <c r="AR81">
        <v>12.265566161552911</v>
      </c>
      <c r="AS81">
        <v>8.1467488687121676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27.375346563017459</v>
      </c>
      <c r="BB81">
        <f t="shared" si="1"/>
        <v>627.5372506383577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82.787868377250533</v>
      </c>
      <c r="L82">
        <v>43.800589409516832</v>
      </c>
      <c r="M82">
        <v>0</v>
      </c>
      <c r="N82">
        <v>29.784418852834616</v>
      </c>
      <c r="O82">
        <v>24.985494903051361</v>
      </c>
      <c r="P82">
        <v>47.950525697116831</v>
      </c>
      <c r="Q82">
        <v>5.3410177498856672</v>
      </c>
      <c r="R82">
        <v>10.657621238672013</v>
      </c>
      <c r="S82">
        <v>6.6483721528816435</v>
      </c>
      <c r="T82">
        <v>0</v>
      </c>
      <c r="U82">
        <v>277.33036383872269</v>
      </c>
      <c r="V82">
        <v>5.2998439579216035</v>
      </c>
      <c r="W82">
        <v>8.8914424992730723</v>
      </c>
      <c r="X82">
        <v>37.675152849754369</v>
      </c>
      <c r="Y82">
        <v>0</v>
      </c>
      <c r="Z82">
        <v>1.6738727238572322</v>
      </c>
      <c r="AA82">
        <v>7.1628312794823614</v>
      </c>
      <c r="AB82">
        <v>6.816269117094552</v>
      </c>
      <c r="AC82">
        <v>2.4021615773324987</v>
      </c>
      <c r="AD82">
        <v>1.3989733007722813</v>
      </c>
      <c r="AE82">
        <v>0</v>
      </c>
      <c r="AF82">
        <v>0</v>
      </c>
      <c r="AG82">
        <v>0</v>
      </c>
      <c r="AH82">
        <v>14.662610208515966</v>
      </c>
      <c r="AI82">
        <v>0</v>
      </c>
      <c r="AJ82">
        <v>0</v>
      </c>
      <c r="AK82">
        <v>6.6249312892924221</v>
      </c>
      <c r="AL82">
        <v>0</v>
      </c>
      <c r="AM82">
        <v>4.0792983268628671</v>
      </c>
      <c r="AN82">
        <v>0</v>
      </c>
      <c r="AO82">
        <v>0</v>
      </c>
      <c r="AP82">
        <v>6.5434821540388224E-2</v>
      </c>
      <c r="AQ82">
        <v>0</v>
      </c>
      <c r="AR82">
        <v>12.265566161552911</v>
      </c>
      <c r="AS82">
        <v>8.1467488687121676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27.021668904639263</v>
      </c>
      <c r="BB82">
        <f t="shared" si="1"/>
        <v>619.42974029725769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82.787868377250533</v>
      </c>
      <c r="L83">
        <v>43.800589409516832</v>
      </c>
      <c r="M83">
        <v>0</v>
      </c>
      <c r="N83">
        <v>29.784418852834616</v>
      </c>
      <c r="O83">
        <v>24.985494903051361</v>
      </c>
      <c r="P83">
        <v>47.217298728626375</v>
      </c>
      <c r="Q83">
        <v>5.3410177498856672</v>
      </c>
      <c r="R83">
        <v>10.657621238672013</v>
      </c>
      <c r="S83">
        <v>6.6483721528816435</v>
      </c>
      <c r="T83">
        <v>0</v>
      </c>
      <c r="U83">
        <v>277.33036383872269</v>
      </c>
      <c r="V83">
        <v>5.2998439579216035</v>
      </c>
      <c r="W83">
        <v>8.8914424992730723</v>
      </c>
      <c r="X83">
        <v>37.675152849754369</v>
      </c>
      <c r="Y83">
        <v>0</v>
      </c>
      <c r="Z83">
        <v>1.6738727238572322</v>
      </c>
      <c r="AA83">
        <v>3.5713269463577535</v>
      </c>
      <c r="AB83">
        <v>3.3805384270507197</v>
      </c>
      <c r="AC83">
        <v>1.3162530964308075</v>
      </c>
      <c r="AD83">
        <v>0</v>
      </c>
      <c r="AE83">
        <v>0</v>
      </c>
      <c r="AF83">
        <v>0</v>
      </c>
      <c r="AG83">
        <v>0</v>
      </c>
      <c r="AH83">
        <v>9.7750735588603632</v>
      </c>
      <c r="AI83">
        <v>0</v>
      </c>
      <c r="AJ83">
        <v>0</v>
      </c>
      <c r="AK83">
        <v>6.6249312892924221</v>
      </c>
      <c r="AL83">
        <v>0</v>
      </c>
      <c r="AM83">
        <v>4.0792983268628671</v>
      </c>
      <c r="AN83">
        <v>0</v>
      </c>
      <c r="AO83">
        <v>0</v>
      </c>
      <c r="AP83">
        <v>0</v>
      </c>
      <c r="AQ83">
        <v>0</v>
      </c>
      <c r="AR83">
        <v>12.265566161552911</v>
      </c>
      <c r="AS83">
        <v>8.1467488687121676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26.386379327417956</v>
      </c>
      <c r="BB83">
        <f t="shared" si="1"/>
        <v>604.86671462995014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82.787868377250533</v>
      </c>
      <c r="L84">
        <v>43.800589409516832</v>
      </c>
      <c r="M84">
        <v>0</v>
      </c>
      <c r="N84">
        <v>29.784418852834616</v>
      </c>
      <c r="O84">
        <v>24.985494903051361</v>
      </c>
      <c r="P84">
        <v>47.217298728626375</v>
      </c>
      <c r="Q84">
        <v>5.3410177498856672</v>
      </c>
      <c r="R84">
        <v>10.657621238672013</v>
      </c>
      <c r="S84">
        <v>6.6483721528816435</v>
      </c>
      <c r="T84">
        <v>0</v>
      </c>
      <c r="U84">
        <v>277.33036383872269</v>
      </c>
      <c r="V84">
        <v>5.2998439579216035</v>
      </c>
      <c r="W84">
        <v>8.8914424992730723</v>
      </c>
      <c r="X84">
        <v>37.675152849754369</v>
      </c>
      <c r="Y84">
        <v>0</v>
      </c>
      <c r="Z84">
        <v>1.6738727238572322</v>
      </c>
      <c r="AA84">
        <v>0.96849547902316835</v>
      </c>
      <c r="AB84">
        <v>3.3805384270507197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7.7223081192861605</v>
      </c>
      <c r="AI84">
        <v>0</v>
      </c>
      <c r="AJ84">
        <v>0</v>
      </c>
      <c r="AK84">
        <v>6.6249312892924221</v>
      </c>
      <c r="AL84">
        <v>0</v>
      </c>
      <c r="AM84">
        <v>4.0792983268628671</v>
      </c>
      <c r="AN84">
        <v>0</v>
      </c>
      <c r="AO84">
        <v>0</v>
      </c>
      <c r="AP84">
        <v>0</v>
      </c>
      <c r="AQ84">
        <v>0</v>
      </c>
      <c r="AR84">
        <v>12.265566161552911</v>
      </c>
      <c r="AS84">
        <v>8.1467488687121676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26.136755997278364</v>
      </c>
      <c r="BB84">
        <f t="shared" si="1"/>
        <v>599.14448795675014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82.787868377250533</v>
      </c>
      <c r="L85">
        <v>43.800589409516832</v>
      </c>
      <c r="M85">
        <v>0</v>
      </c>
      <c r="N85">
        <v>29.784418852834616</v>
      </c>
      <c r="O85">
        <v>24.985494903051361</v>
      </c>
      <c r="P85">
        <v>47.212034488269005</v>
      </c>
      <c r="Q85">
        <v>5.3410177498856672</v>
      </c>
      <c r="R85">
        <v>10.657621238672013</v>
      </c>
      <c r="S85">
        <v>6.6483721528816435</v>
      </c>
      <c r="T85">
        <v>0</v>
      </c>
      <c r="U85">
        <v>277.33036383872269</v>
      </c>
      <c r="V85">
        <v>5.2998439579216035</v>
      </c>
      <c r="W85">
        <v>8.8914424992730723</v>
      </c>
      <c r="X85">
        <v>37.675152849754369</v>
      </c>
      <c r="Y85">
        <v>0</v>
      </c>
      <c r="Z85">
        <v>1.6738727238572322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4.8875366496556039</v>
      </c>
      <c r="AI85">
        <v>0</v>
      </c>
      <c r="AJ85">
        <v>0</v>
      </c>
      <c r="AK85">
        <v>6.6249312892924221</v>
      </c>
      <c r="AL85">
        <v>0</v>
      </c>
      <c r="AM85">
        <v>4.0792983268628671</v>
      </c>
      <c r="AN85">
        <v>0</v>
      </c>
      <c r="AO85">
        <v>0</v>
      </c>
      <c r="AP85">
        <v>0</v>
      </c>
      <c r="AQ85">
        <v>0</v>
      </c>
      <c r="AR85">
        <v>12.265566161552911</v>
      </c>
      <c r="AS85">
        <v>8.1467488687121676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25.836252887326978</v>
      </c>
      <c r="BB85">
        <f t="shared" si="1"/>
        <v>592.25592145063979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82.787868377250533</v>
      </c>
      <c r="L86">
        <v>43.800589409516832</v>
      </c>
      <c r="M86">
        <v>0</v>
      </c>
      <c r="N86">
        <v>29.784418852834616</v>
      </c>
      <c r="O86">
        <v>24.985494903051361</v>
      </c>
      <c r="P86">
        <v>47.212034488269005</v>
      </c>
      <c r="Q86">
        <v>5.3410177498856672</v>
      </c>
      <c r="R86">
        <v>10.657621238672013</v>
      </c>
      <c r="S86">
        <v>6.6483721528816435</v>
      </c>
      <c r="T86">
        <v>0</v>
      </c>
      <c r="U86">
        <v>277.33036383872269</v>
      </c>
      <c r="V86">
        <v>5.2998439579216035</v>
      </c>
      <c r="W86">
        <v>8.8914424992730723</v>
      </c>
      <c r="X86">
        <v>37.675152849754369</v>
      </c>
      <c r="Y86">
        <v>0</v>
      </c>
      <c r="Z86">
        <v>1.6738727238572322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6.6249312892924221</v>
      </c>
      <c r="AL86">
        <v>0</v>
      </c>
      <c r="AM86">
        <v>4.0792983268628671</v>
      </c>
      <c r="AN86">
        <v>0</v>
      </c>
      <c r="AO86">
        <v>0</v>
      </c>
      <c r="AP86">
        <v>0</v>
      </c>
      <c r="AQ86">
        <v>0</v>
      </c>
      <c r="AR86">
        <v>12.265566161552911</v>
      </c>
      <c r="AS86">
        <v>8.1467488687121676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25.631953855371378</v>
      </c>
      <c r="BB86">
        <f t="shared" si="1"/>
        <v>587.57268383293967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82.787868377250533</v>
      </c>
      <c r="L87">
        <v>43.800589409516832</v>
      </c>
      <c r="M87">
        <v>0</v>
      </c>
      <c r="N87">
        <v>29.784418852834616</v>
      </c>
      <c r="O87">
        <v>24.985494903051361</v>
      </c>
      <c r="P87">
        <v>47.212034488269005</v>
      </c>
      <c r="Q87">
        <v>5.3410177498856672</v>
      </c>
      <c r="R87">
        <v>10.657621238672013</v>
      </c>
      <c r="S87">
        <v>6.6483721528816435</v>
      </c>
      <c r="T87">
        <v>0</v>
      </c>
      <c r="U87">
        <v>277.33036383872269</v>
      </c>
      <c r="V87">
        <v>5.2998439579216035</v>
      </c>
      <c r="W87">
        <v>8.8914424992730723</v>
      </c>
      <c r="X87">
        <v>37.675152849754369</v>
      </c>
      <c r="Y87">
        <v>0</v>
      </c>
      <c r="Z87">
        <v>1.6738727238572322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6.6249312892924221</v>
      </c>
      <c r="AL87">
        <v>0</v>
      </c>
      <c r="AM87">
        <v>4.0792983268628671</v>
      </c>
      <c r="AN87">
        <v>0</v>
      </c>
      <c r="AO87">
        <v>0</v>
      </c>
      <c r="AP87">
        <v>0</v>
      </c>
      <c r="AQ87">
        <v>0</v>
      </c>
      <c r="AR87">
        <v>12.265566161552911</v>
      </c>
      <c r="AS87">
        <v>8.1467488687121676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25.631953855371378</v>
      </c>
      <c r="BB87">
        <f t="shared" si="1"/>
        <v>587.57268383293967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82.787868377250533</v>
      </c>
      <c r="L88">
        <v>43.800589409516832</v>
      </c>
      <c r="M88">
        <v>0</v>
      </c>
      <c r="N88">
        <v>29.784418852834616</v>
      </c>
      <c r="O88">
        <v>24.985494903051361</v>
      </c>
      <c r="P88">
        <v>47.212034488269005</v>
      </c>
      <c r="Q88">
        <v>5.3410177498856672</v>
      </c>
      <c r="R88">
        <v>10.657621238672013</v>
      </c>
      <c r="S88">
        <v>6.6483721528816435</v>
      </c>
      <c r="T88">
        <v>0</v>
      </c>
      <c r="U88">
        <v>277.33036383872269</v>
      </c>
      <c r="V88">
        <v>5.2998439579216035</v>
      </c>
      <c r="W88">
        <v>8.8914424992730723</v>
      </c>
      <c r="X88">
        <v>37.675152849754369</v>
      </c>
      <c r="Y88">
        <v>0</v>
      </c>
      <c r="Z88">
        <v>1.6738727238572322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6.6249312892924221</v>
      </c>
      <c r="AL88">
        <v>0</v>
      </c>
      <c r="AM88">
        <v>4.0792983268628671</v>
      </c>
      <c r="AN88">
        <v>0</v>
      </c>
      <c r="AO88">
        <v>0</v>
      </c>
      <c r="AP88">
        <v>0</v>
      </c>
      <c r="AQ88">
        <v>0</v>
      </c>
      <c r="AR88">
        <v>12.265566161552911</v>
      </c>
      <c r="AS88">
        <v>8.1467488687121676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25.631953855371378</v>
      </c>
      <c r="BB88">
        <f t="shared" si="1"/>
        <v>587.57268383293967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82.787868377250533</v>
      </c>
      <c r="L89">
        <v>43.800589409516832</v>
      </c>
      <c r="M89">
        <v>0</v>
      </c>
      <c r="N89">
        <v>29.784418852834616</v>
      </c>
      <c r="O89">
        <v>24.985494903051361</v>
      </c>
      <c r="P89">
        <v>47.212034488269005</v>
      </c>
      <c r="Q89">
        <v>5.3410177498856672</v>
      </c>
      <c r="R89">
        <v>10.657621238672013</v>
      </c>
      <c r="S89">
        <v>6.6483721528816435</v>
      </c>
      <c r="T89">
        <v>0</v>
      </c>
      <c r="U89">
        <v>277.33036383872269</v>
      </c>
      <c r="V89">
        <v>5.2998439579216035</v>
      </c>
      <c r="W89">
        <v>8.8914424992730723</v>
      </c>
      <c r="X89">
        <v>37.675152849754369</v>
      </c>
      <c r="Y89">
        <v>0</v>
      </c>
      <c r="Z89">
        <v>1.6738727238572322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6.6249312892924221</v>
      </c>
      <c r="AL89">
        <v>0</v>
      </c>
      <c r="AM89">
        <v>4.0792983268628671</v>
      </c>
      <c r="AN89">
        <v>0</v>
      </c>
      <c r="AO89">
        <v>0</v>
      </c>
      <c r="AP89">
        <v>0</v>
      </c>
      <c r="AQ89">
        <v>0</v>
      </c>
      <c r="AR89">
        <v>12.265566161552911</v>
      </c>
      <c r="AS89">
        <v>8.1467488687121676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25.631953855371378</v>
      </c>
      <c r="BB89">
        <f t="shared" si="1"/>
        <v>587.57268383293967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82.781024420483945</v>
      </c>
      <c r="L90">
        <v>43.800589409516832</v>
      </c>
      <c r="M90">
        <v>0</v>
      </c>
      <c r="N90">
        <v>29.784418852834616</v>
      </c>
      <c r="O90">
        <v>24.985494903051361</v>
      </c>
      <c r="P90">
        <v>47.212034488269005</v>
      </c>
      <c r="Q90">
        <v>5.3442584980553915</v>
      </c>
      <c r="R90">
        <v>10.657621238672013</v>
      </c>
      <c r="S90">
        <v>6.647741146934381</v>
      </c>
      <c r="T90">
        <v>0</v>
      </c>
      <c r="U90">
        <v>277.33036383872269</v>
      </c>
      <c r="V90">
        <v>5.2998439579216035</v>
      </c>
      <c r="W90">
        <v>8.8914424992730723</v>
      </c>
      <c r="X90">
        <v>37.675152849754369</v>
      </c>
      <c r="Y90">
        <v>0</v>
      </c>
      <c r="Z90">
        <v>1.6738727238572322</v>
      </c>
      <c r="AA90">
        <v>1.8159290231684408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6.6249312892924221</v>
      </c>
      <c r="AL90">
        <v>0</v>
      </c>
      <c r="AM90">
        <v>4.0792983268628671</v>
      </c>
      <c r="AN90">
        <v>0</v>
      </c>
      <c r="AO90">
        <v>0</v>
      </c>
      <c r="AP90">
        <v>0</v>
      </c>
      <c r="AQ90">
        <v>0</v>
      </c>
      <c r="AR90">
        <v>12.265566161552911</v>
      </c>
      <c r="AS90">
        <v>8.1467488687121676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25.707682698371876</v>
      </c>
      <c r="BB90">
        <f t="shared" si="1"/>
        <v>589.30864979856347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82.787868377250533</v>
      </c>
      <c r="L91">
        <v>43.800589409516832</v>
      </c>
      <c r="M91">
        <v>0</v>
      </c>
      <c r="N91">
        <v>29.784418852834616</v>
      </c>
      <c r="O91">
        <v>24.985494903051361</v>
      </c>
      <c r="P91">
        <v>47.212034488269005</v>
      </c>
      <c r="Q91">
        <v>5.3410177498856672</v>
      </c>
      <c r="R91">
        <v>10.657621238672013</v>
      </c>
      <c r="S91">
        <v>6.6466402609694653</v>
      </c>
      <c r="T91">
        <v>0</v>
      </c>
      <c r="U91">
        <v>277.33036383872269</v>
      </c>
      <c r="V91">
        <v>5.2998439579216035</v>
      </c>
      <c r="W91">
        <v>8.8914424992730723</v>
      </c>
      <c r="X91">
        <v>37.675152849754369</v>
      </c>
      <c r="Y91">
        <v>0</v>
      </c>
      <c r="Z91">
        <v>3.3477457127948229</v>
      </c>
      <c r="AA91">
        <v>5.2460171780421616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6.6249312892924221</v>
      </c>
      <c r="AL91">
        <v>0</v>
      </c>
      <c r="AM91">
        <v>4.0792983268628671</v>
      </c>
      <c r="AN91">
        <v>0</v>
      </c>
      <c r="AO91">
        <v>0</v>
      </c>
      <c r="AP91">
        <v>0</v>
      </c>
      <c r="AQ91">
        <v>0</v>
      </c>
      <c r="AR91">
        <v>12.265566161552911</v>
      </c>
      <c r="AS91">
        <v>8.1467488687121676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25.921132871269201</v>
      </c>
      <c r="BB91">
        <f t="shared" si="1"/>
        <v>594.20166309210947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82.787868377250533</v>
      </c>
      <c r="L92">
        <v>43.800589409516832</v>
      </c>
      <c r="M92">
        <v>0</v>
      </c>
      <c r="N92">
        <v>29.784418852834616</v>
      </c>
      <c r="O92">
        <v>24.985494903051361</v>
      </c>
      <c r="P92">
        <v>47.212034488269005</v>
      </c>
      <c r="Q92">
        <v>5.3410177498856672</v>
      </c>
      <c r="R92">
        <v>10.657621238672013</v>
      </c>
      <c r="S92">
        <v>6.6483721528816435</v>
      </c>
      <c r="T92">
        <v>0</v>
      </c>
      <c r="U92">
        <v>277.33036383872269</v>
      </c>
      <c r="V92">
        <v>5.2998439579216035</v>
      </c>
      <c r="W92">
        <v>8.8914424992730723</v>
      </c>
      <c r="X92">
        <v>37.675152849754369</v>
      </c>
      <c r="Y92">
        <v>0</v>
      </c>
      <c r="Z92">
        <v>3.3477457127948229</v>
      </c>
      <c r="AA92">
        <v>7.1765515737841783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6.6249312892924221</v>
      </c>
      <c r="AL92">
        <v>0</v>
      </c>
      <c r="AM92">
        <v>2.7181560056355671</v>
      </c>
      <c r="AN92">
        <v>0</v>
      </c>
      <c r="AO92">
        <v>0</v>
      </c>
      <c r="AP92">
        <v>0</v>
      </c>
      <c r="AQ92">
        <v>0</v>
      </c>
      <c r="AR92">
        <v>12.265566161552911</v>
      </c>
      <c r="AS92">
        <v>8.1467488687121676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25.945005853065844</v>
      </c>
      <c r="BB92">
        <f t="shared" si="1"/>
        <v>594.74891407673977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82.787868377250533</v>
      </c>
      <c r="L93">
        <v>43.800589409516832</v>
      </c>
      <c r="M93">
        <v>0</v>
      </c>
      <c r="N93">
        <v>29.784418852834616</v>
      </c>
      <c r="O93">
        <v>24.985494903051361</v>
      </c>
      <c r="P93">
        <v>47.222470393328308</v>
      </c>
      <c r="Q93">
        <v>5.3410177498856672</v>
      </c>
      <c r="R93">
        <v>10.657621238672013</v>
      </c>
      <c r="S93">
        <v>6.6483721528816435</v>
      </c>
      <c r="T93">
        <v>0</v>
      </c>
      <c r="U93">
        <v>277.33036383872269</v>
      </c>
      <c r="V93">
        <v>5.2998439579216035</v>
      </c>
      <c r="W93">
        <v>8.8914424992730723</v>
      </c>
      <c r="X93">
        <v>37.675152849754369</v>
      </c>
      <c r="Y93">
        <v>0</v>
      </c>
      <c r="Z93">
        <v>3.3477457127948229</v>
      </c>
      <c r="AA93">
        <v>7.1765515737841783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6.6249312892924221</v>
      </c>
      <c r="AL93">
        <v>0</v>
      </c>
      <c r="AM93">
        <v>2.7181560056355671</v>
      </c>
      <c r="AN93">
        <v>0</v>
      </c>
      <c r="AO93">
        <v>0</v>
      </c>
      <c r="AP93">
        <v>0</v>
      </c>
      <c r="AQ93">
        <v>0</v>
      </c>
      <c r="AR93">
        <v>12.265566161552911</v>
      </c>
      <c r="AS93">
        <v>8.1467488687121676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25.945442073897325</v>
      </c>
      <c r="BB93">
        <f t="shared" si="1"/>
        <v>594.75891376096752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82.787868377250533</v>
      </c>
      <c r="L94">
        <v>43.800589409516832</v>
      </c>
      <c r="M94">
        <v>0</v>
      </c>
      <c r="N94">
        <v>29.784418852834616</v>
      </c>
      <c r="O94">
        <v>24.985494903051361</v>
      </c>
      <c r="P94">
        <v>47.217206142830101</v>
      </c>
      <c r="Q94">
        <v>5.3410177498856672</v>
      </c>
      <c r="R94">
        <v>10.657621238672013</v>
      </c>
      <c r="S94">
        <v>6.6483721528816435</v>
      </c>
      <c r="T94">
        <v>0</v>
      </c>
      <c r="U94">
        <v>277.33036383872269</v>
      </c>
      <c r="V94">
        <v>5.2998439579216035</v>
      </c>
      <c r="W94">
        <v>8.8914424992730723</v>
      </c>
      <c r="X94">
        <v>37.675152849754369</v>
      </c>
      <c r="Y94">
        <v>0</v>
      </c>
      <c r="Z94">
        <v>3.3477457127948229</v>
      </c>
      <c r="AA94">
        <v>7.1765515737841783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6.6249312892924221</v>
      </c>
      <c r="AL94">
        <v>0</v>
      </c>
      <c r="AM94">
        <v>2.7181560056355671</v>
      </c>
      <c r="AN94">
        <v>0</v>
      </c>
      <c r="AO94">
        <v>0</v>
      </c>
      <c r="AP94">
        <v>0</v>
      </c>
      <c r="AQ94">
        <v>0</v>
      </c>
      <c r="AR94">
        <v>12.265566161552911</v>
      </c>
      <c r="AS94">
        <v>8.1467488687121676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25.945222028226496</v>
      </c>
      <c r="BB94">
        <f t="shared" si="1"/>
        <v>594.75386955614022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82.787868377250533</v>
      </c>
      <c r="L95">
        <v>43.800589409516832</v>
      </c>
      <c r="M95">
        <v>0</v>
      </c>
      <c r="N95">
        <v>29.784418852834616</v>
      </c>
      <c r="O95">
        <v>24.985494903051361</v>
      </c>
      <c r="P95">
        <v>44.65819591650471</v>
      </c>
      <c r="Q95">
        <v>5.3410177498856672</v>
      </c>
      <c r="R95">
        <v>10.657621238672013</v>
      </c>
      <c r="S95">
        <v>6.6483721528816435</v>
      </c>
      <c r="T95">
        <v>0</v>
      </c>
      <c r="U95">
        <v>277.33036383872269</v>
      </c>
      <c r="V95">
        <v>5.2998439579216035</v>
      </c>
      <c r="W95">
        <v>8.8914424992730723</v>
      </c>
      <c r="X95">
        <v>37.675152849754369</v>
      </c>
      <c r="Y95">
        <v>0</v>
      </c>
      <c r="Z95">
        <v>3.3477457127948229</v>
      </c>
      <c r="AA95">
        <v>3.5713269463577535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6.6249312892924221</v>
      </c>
      <c r="AL95">
        <v>0</v>
      </c>
      <c r="AM95">
        <v>2.7181560056355671</v>
      </c>
      <c r="AN95">
        <v>0</v>
      </c>
      <c r="AO95">
        <v>0</v>
      </c>
      <c r="AP95">
        <v>0.58891259862241696</v>
      </c>
      <c r="AQ95">
        <v>0</v>
      </c>
      <c r="AR95">
        <v>12.265566161552911</v>
      </c>
      <c r="AS95">
        <v>8.1467488687121676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25.712173557962089</v>
      </c>
      <c r="BB95">
        <f t="shared" si="1"/>
        <v>589.41159577127519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82.787868377250533</v>
      </c>
      <c r="L96">
        <v>43.800589409516832</v>
      </c>
      <c r="M96">
        <v>0</v>
      </c>
      <c r="N96">
        <v>29.784418852834616</v>
      </c>
      <c r="O96">
        <v>24.985494903051361</v>
      </c>
      <c r="P96">
        <v>42.413745416601984</v>
      </c>
      <c r="Q96">
        <v>5.3444728551072629</v>
      </c>
      <c r="R96">
        <v>10.657621238672013</v>
      </c>
      <c r="S96">
        <v>6.6467358296509049</v>
      </c>
      <c r="T96">
        <v>0</v>
      </c>
      <c r="U96">
        <v>277.33036383872269</v>
      </c>
      <c r="V96">
        <v>5.2998439579216035</v>
      </c>
      <c r="W96">
        <v>8.8914424992730723</v>
      </c>
      <c r="X96">
        <v>37.675152849754369</v>
      </c>
      <c r="Y96">
        <v>0</v>
      </c>
      <c r="Z96">
        <v>3.3477457127948229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6.6249312892924221</v>
      </c>
      <c r="AL96">
        <v>0</v>
      </c>
      <c r="AM96">
        <v>2.7181560056355671</v>
      </c>
      <c r="AN96">
        <v>0</v>
      </c>
      <c r="AO96">
        <v>0</v>
      </c>
      <c r="AP96">
        <v>0.58891259862241696</v>
      </c>
      <c r="AQ96">
        <v>0</v>
      </c>
      <c r="AR96">
        <v>12.265566161552911</v>
      </c>
      <c r="AS96">
        <v>8.1467488687121676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25.469150085795626</v>
      </c>
      <c r="BB96">
        <f t="shared" si="1"/>
        <v>583.84066057917198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82.787868377250533</v>
      </c>
      <c r="L97">
        <v>43.800589409516832</v>
      </c>
      <c r="M97">
        <v>0</v>
      </c>
      <c r="N97">
        <v>29.784418852834616</v>
      </c>
      <c r="O97">
        <v>24.985494903051361</v>
      </c>
      <c r="P97">
        <v>40.142108431281088</v>
      </c>
      <c r="Q97">
        <v>5.3444728551072629</v>
      </c>
      <c r="R97">
        <v>10.657621238672013</v>
      </c>
      <c r="S97">
        <v>6.6467358296509049</v>
      </c>
      <c r="T97">
        <v>0</v>
      </c>
      <c r="U97">
        <v>277.33036383872269</v>
      </c>
      <c r="V97">
        <v>5.2998439579216035</v>
      </c>
      <c r="W97">
        <v>8.8914424992730723</v>
      </c>
      <c r="X97">
        <v>37.675152849754369</v>
      </c>
      <c r="Y97">
        <v>0</v>
      </c>
      <c r="Z97">
        <v>1.6738727238572322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6.6249312892924221</v>
      </c>
      <c r="AL97">
        <v>0</v>
      </c>
      <c r="AM97">
        <v>2.7181560056355671</v>
      </c>
      <c r="AN97">
        <v>0</v>
      </c>
      <c r="AO97">
        <v>0</v>
      </c>
      <c r="AP97">
        <v>0.58891259862241696</v>
      </c>
      <c r="AQ97">
        <v>0</v>
      </c>
      <c r="AR97">
        <v>12.265566161552911</v>
      </c>
      <c r="AS97">
        <v>8.1467488687121676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25.304227768871613</v>
      </c>
      <c r="BB97">
        <f t="shared" si="1"/>
        <v>580.06007292183745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82.787868377250533</v>
      </c>
      <c r="L98">
        <v>43.800589409516832</v>
      </c>
      <c r="M98">
        <v>0</v>
      </c>
      <c r="N98">
        <v>29.784418852834616</v>
      </c>
      <c r="O98">
        <v>24.985494903051361</v>
      </c>
      <c r="P98">
        <v>37.875550776201003</v>
      </c>
      <c r="Q98">
        <v>5.3444728551072629</v>
      </c>
      <c r="R98">
        <v>10.657621238672013</v>
      </c>
      <c r="S98">
        <v>6.6467358296509049</v>
      </c>
      <c r="T98">
        <v>0</v>
      </c>
      <c r="U98">
        <v>277.33036383872269</v>
      </c>
      <c r="V98">
        <v>5.2998439579216035</v>
      </c>
      <c r="W98">
        <v>8.8914424992730723</v>
      </c>
      <c r="X98">
        <v>37.675152849754369</v>
      </c>
      <c r="Y98">
        <v>0</v>
      </c>
      <c r="Z98">
        <v>1.6738727238572322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6.6249312892924221</v>
      </c>
      <c r="AL98">
        <v>0</v>
      </c>
      <c r="AM98">
        <v>2.7181560056355671</v>
      </c>
      <c r="AN98">
        <v>0</v>
      </c>
      <c r="AO98">
        <v>0</v>
      </c>
      <c r="AP98">
        <v>0.58891259862241696</v>
      </c>
      <c r="AQ98">
        <v>0</v>
      </c>
      <c r="AR98">
        <v>12.265566161552911</v>
      </c>
      <c r="AS98">
        <v>8.1467488687121676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25.209485658889271</v>
      </c>
      <c r="BB98">
        <f t="shared" si="1"/>
        <v>577.88825737673972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1.8589964400403065</v>
      </c>
      <c r="L99">
        <f t="shared" si="2"/>
        <v>1.0040294537781298</v>
      </c>
      <c r="M99">
        <f t="shared" si="2"/>
        <v>0</v>
      </c>
      <c r="N99">
        <f t="shared" si="2"/>
        <v>0.71482605246803066</v>
      </c>
      <c r="O99">
        <f t="shared" si="2"/>
        <v>0.59965187767323336</v>
      </c>
      <c r="P99">
        <f t="shared" si="2"/>
        <v>1.141932431372529</v>
      </c>
      <c r="Q99">
        <f t="shared" si="2"/>
        <v>0.12903246941894719</v>
      </c>
      <c r="R99">
        <f t="shared" si="2"/>
        <v>0.25577990976170506</v>
      </c>
      <c r="S99">
        <f t="shared" si="2"/>
        <v>0.15947817066732872</v>
      </c>
      <c r="T99">
        <f t="shared" si="2"/>
        <v>0</v>
      </c>
      <c r="U99">
        <f t="shared" si="2"/>
        <v>6.6559287321293397</v>
      </c>
      <c r="V99">
        <f t="shared" si="2"/>
        <v>0.12719631313675017</v>
      </c>
      <c r="W99">
        <f t="shared" si="2"/>
        <v>0.21339495711302728</v>
      </c>
      <c r="X99">
        <f t="shared" si="2"/>
        <v>0.90420307130457112</v>
      </c>
      <c r="Y99">
        <f t="shared" si="2"/>
        <v>0</v>
      </c>
      <c r="Z99">
        <f t="shared" si="2"/>
        <v>4.407443560530161E-2</v>
      </c>
      <c r="AA99">
        <f t="shared" si="2"/>
        <v>4.0351557181173024E-2</v>
      </c>
      <c r="AB99">
        <f t="shared" si="2"/>
        <v>4.6634181966186586E-2</v>
      </c>
      <c r="AC99">
        <f t="shared" si="2"/>
        <v>2.915426006410456E-2</v>
      </c>
      <c r="AD99">
        <f t="shared" si="2"/>
        <v>2.6026015907430585E-2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0.16128871294254854</v>
      </c>
      <c r="AI99">
        <f t="shared" si="2"/>
        <v>6.9082322568879166E-3</v>
      </c>
      <c r="AJ99">
        <f t="shared" si="2"/>
        <v>0</v>
      </c>
      <c r="AK99">
        <f t="shared" si="2"/>
        <v>0.15899835094301834</v>
      </c>
      <c r="AL99">
        <f t="shared" si="2"/>
        <v>0</v>
      </c>
      <c r="AM99">
        <f t="shared" si="2"/>
        <v>5.8491274817105005E-2</v>
      </c>
      <c r="AN99">
        <f t="shared" si="2"/>
        <v>0</v>
      </c>
      <c r="AO99">
        <f t="shared" si="2"/>
        <v>0</v>
      </c>
      <c r="AP99">
        <f t="shared" si="2"/>
        <v>4.2859757743686075E-3</v>
      </c>
      <c r="AQ99">
        <f t="shared" si="2"/>
        <v>0</v>
      </c>
      <c r="AR99">
        <f t="shared" si="2"/>
        <v>0.29218834333124583</v>
      </c>
      <c r="AS99">
        <f t="shared" si="2"/>
        <v>0.19612803084533495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0.61985133267084158</v>
      </c>
      <c r="BB99">
        <f t="shared" si="1"/>
        <v>14.209127917827765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4.7065715637032204</v>
      </c>
      <c r="L3">
        <v>388.47584945910285</v>
      </c>
      <c r="M3">
        <v>27.937420859137131</v>
      </c>
      <c r="N3">
        <v>35.983418431875876</v>
      </c>
      <c r="O3">
        <v>0</v>
      </c>
      <c r="P3">
        <v>29.678249751610412</v>
      </c>
      <c r="Q3">
        <v>5.8804769268907044</v>
      </c>
      <c r="R3">
        <v>12.871785467859326</v>
      </c>
      <c r="S3">
        <v>8.0364177838705189</v>
      </c>
      <c r="T3">
        <v>0</v>
      </c>
      <c r="U3">
        <v>21.52978627979547</v>
      </c>
      <c r="V3">
        <v>6.3952841460746903</v>
      </c>
      <c r="W3">
        <v>10.738608370600929</v>
      </c>
      <c r="X3">
        <v>45.512837002154782</v>
      </c>
      <c r="Y3">
        <v>0</v>
      </c>
      <c r="Z3">
        <v>2.0218273688165307</v>
      </c>
      <c r="AA3">
        <v>0</v>
      </c>
      <c r="AB3">
        <v>0</v>
      </c>
      <c r="AC3">
        <v>0</v>
      </c>
      <c r="AD3">
        <v>0</v>
      </c>
      <c r="AE3">
        <v>0</v>
      </c>
      <c r="AF3">
        <v>2.5168337770820286</v>
      </c>
      <c r="AG3">
        <v>12.748737648925069</v>
      </c>
      <c r="AH3">
        <v>0</v>
      </c>
      <c r="AI3">
        <v>0</v>
      </c>
      <c r="AJ3">
        <v>0</v>
      </c>
      <c r="AK3">
        <v>8.0027888246712582</v>
      </c>
      <c r="AL3">
        <v>0</v>
      </c>
      <c r="AM3">
        <v>1.6213864083698601</v>
      </c>
      <c r="AN3">
        <v>0.77542028146524733</v>
      </c>
      <c r="AO3">
        <v>0</v>
      </c>
      <c r="AP3">
        <v>0</v>
      </c>
      <c r="AQ3">
        <v>0</v>
      </c>
      <c r="AR3">
        <v>16.177581289918596</v>
      </c>
      <c r="AS3">
        <v>10.084260173241494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27.240873647873933</v>
      </c>
      <c r="BB3">
        <f>SUM(B3:AZ3)-BA3</f>
        <v>624.45466816729208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4.7065715637032204</v>
      </c>
      <c r="L4">
        <v>388.47584945910285</v>
      </c>
      <c r="M4">
        <v>27.937420859137131</v>
      </c>
      <c r="N4">
        <v>35.983418431875876</v>
      </c>
      <c r="O4">
        <v>0</v>
      </c>
      <c r="P4">
        <v>29.678249751610412</v>
      </c>
      <c r="Q4">
        <v>6.6607900876882695</v>
      </c>
      <c r="R4">
        <v>12.871785467859326</v>
      </c>
      <c r="S4">
        <v>8.0365336921586614</v>
      </c>
      <c r="T4">
        <v>0</v>
      </c>
      <c r="U4">
        <v>21.52978627979547</v>
      </c>
      <c r="V4">
        <v>6.3952841460746903</v>
      </c>
      <c r="W4">
        <v>10.738608370600929</v>
      </c>
      <c r="X4">
        <v>45.512837002154782</v>
      </c>
      <c r="Y4">
        <v>0</v>
      </c>
      <c r="Z4">
        <v>2.0218273688165307</v>
      </c>
      <c r="AA4">
        <v>0</v>
      </c>
      <c r="AB4">
        <v>0</v>
      </c>
      <c r="AC4">
        <v>0</v>
      </c>
      <c r="AD4">
        <v>0</v>
      </c>
      <c r="AE4">
        <v>0</v>
      </c>
      <c r="AF4">
        <v>2.5168337770820286</v>
      </c>
      <c r="AG4">
        <v>12.748737648925069</v>
      </c>
      <c r="AH4">
        <v>0</v>
      </c>
      <c r="AI4">
        <v>0</v>
      </c>
      <c r="AJ4">
        <v>0</v>
      </c>
      <c r="AK4">
        <v>8.0027888246712582</v>
      </c>
      <c r="AL4">
        <v>0</v>
      </c>
      <c r="AM4">
        <v>1.6213864083698601</v>
      </c>
      <c r="AN4">
        <v>0.77542028146524733</v>
      </c>
      <c r="AO4">
        <v>0</v>
      </c>
      <c r="AP4">
        <v>0</v>
      </c>
      <c r="AQ4">
        <v>0</v>
      </c>
      <c r="AR4">
        <v>16.177581289918596</v>
      </c>
      <c r="AS4">
        <v>10.084260173241494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27.273495582961715</v>
      </c>
      <c r="BB4">
        <f t="shared" ref="BB4:BB67" si="0">SUM(B4:AZ4)-BA4</f>
        <v>625.20247530128995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4.7065715637032204</v>
      </c>
      <c r="L5">
        <v>388.47584945910285</v>
      </c>
      <c r="M5">
        <v>27.937420859137131</v>
      </c>
      <c r="N5">
        <v>35.983418431875876</v>
      </c>
      <c r="O5">
        <v>0</v>
      </c>
      <c r="P5">
        <v>29.678249751610412</v>
      </c>
      <c r="Q5">
        <v>6.5023215274002331</v>
      </c>
      <c r="R5">
        <v>12.870738483957345</v>
      </c>
      <c r="S5">
        <v>8.0364177838705189</v>
      </c>
      <c r="T5">
        <v>0</v>
      </c>
      <c r="U5">
        <v>21.52978627979547</v>
      </c>
      <c r="V5">
        <v>6.3952841460746903</v>
      </c>
      <c r="W5">
        <v>10.738608370600929</v>
      </c>
      <c r="X5">
        <v>45.512837002154782</v>
      </c>
      <c r="Y5">
        <v>0</v>
      </c>
      <c r="Z5">
        <v>2.0218273688165307</v>
      </c>
      <c r="AA5">
        <v>0</v>
      </c>
      <c r="AB5">
        <v>0</v>
      </c>
      <c r="AC5">
        <v>0</v>
      </c>
      <c r="AD5">
        <v>0</v>
      </c>
      <c r="AE5">
        <v>0</v>
      </c>
      <c r="AF5">
        <v>2.5168337770820286</v>
      </c>
      <c r="AG5">
        <v>12.748737648925069</v>
      </c>
      <c r="AH5">
        <v>0</v>
      </c>
      <c r="AI5">
        <v>0</v>
      </c>
      <c r="AJ5">
        <v>0</v>
      </c>
      <c r="AK5">
        <v>8.0027888246712582</v>
      </c>
      <c r="AL5">
        <v>0</v>
      </c>
      <c r="AM5">
        <v>1.6213864083698601</v>
      </c>
      <c r="AN5">
        <v>0.77542028146524733</v>
      </c>
      <c r="AO5">
        <v>0</v>
      </c>
      <c r="AP5">
        <v>0</v>
      </c>
      <c r="AQ5">
        <v>0</v>
      </c>
      <c r="AR5">
        <v>14.304387666875389</v>
      </c>
      <c r="AS5">
        <v>10.084260173241494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27.188523494804922</v>
      </c>
      <c r="BB5">
        <f t="shared" si="0"/>
        <v>623.25462231392532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4.7065715637032204</v>
      </c>
      <c r="L6">
        <v>388.47584945910285</v>
      </c>
      <c r="M6">
        <v>27.937420859137131</v>
      </c>
      <c r="N6">
        <v>35.983418431875876</v>
      </c>
      <c r="O6">
        <v>0</v>
      </c>
      <c r="P6">
        <v>29.678249751610412</v>
      </c>
      <c r="Q6">
        <v>6.5023215274002331</v>
      </c>
      <c r="R6">
        <v>12.870738483957345</v>
      </c>
      <c r="S6">
        <v>8.0364177838705189</v>
      </c>
      <c r="T6">
        <v>0</v>
      </c>
      <c r="U6">
        <v>21.52978627979547</v>
      </c>
      <c r="V6">
        <v>6.3952841460746903</v>
      </c>
      <c r="W6">
        <v>10.738608370600929</v>
      </c>
      <c r="X6">
        <v>45.512837002154782</v>
      </c>
      <c r="Y6">
        <v>0</v>
      </c>
      <c r="Z6">
        <v>2.0218273688165307</v>
      </c>
      <c r="AA6">
        <v>0</v>
      </c>
      <c r="AB6">
        <v>0</v>
      </c>
      <c r="AC6">
        <v>0</v>
      </c>
      <c r="AD6">
        <v>0</v>
      </c>
      <c r="AE6">
        <v>0</v>
      </c>
      <c r="AF6">
        <v>2.5168337770820286</v>
      </c>
      <c r="AG6">
        <v>12.748737648925069</v>
      </c>
      <c r="AH6">
        <v>0</v>
      </c>
      <c r="AI6">
        <v>0</v>
      </c>
      <c r="AJ6">
        <v>0</v>
      </c>
      <c r="AK6">
        <v>8.0027888246712582</v>
      </c>
      <c r="AL6">
        <v>0</v>
      </c>
      <c r="AM6">
        <v>1.6213864083698601</v>
      </c>
      <c r="AN6">
        <v>0.77542028146524733</v>
      </c>
      <c r="AO6">
        <v>0</v>
      </c>
      <c r="AP6">
        <v>0</v>
      </c>
      <c r="AQ6">
        <v>0</v>
      </c>
      <c r="AR6">
        <v>14.304387666875389</v>
      </c>
      <c r="AS6">
        <v>10.084260173241494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27.188523494804922</v>
      </c>
      <c r="BB6">
        <f t="shared" si="0"/>
        <v>623.25462231392532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4.7065715637032204</v>
      </c>
      <c r="L7">
        <v>388.47584945910285</v>
      </c>
      <c r="M7">
        <v>27.937420859137131</v>
      </c>
      <c r="N7">
        <v>35.983418431875876</v>
      </c>
      <c r="O7">
        <v>0</v>
      </c>
      <c r="P7">
        <v>29.678249751610412</v>
      </c>
      <c r="Q7">
        <v>6.5054964890835345</v>
      </c>
      <c r="R7">
        <v>12.870506449224013</v>
      </c>
      <c r="S7">
        <v>8.0363019669566675</v>
      </c>
      <c r="T7">
        <v>0</v>
      </c>
      <c r="U7">
        <v>21.52978627979547</v>
      </c>
      <c r="V7">
        <v>6.3952841460746903</v>
      </c>
      <c r="W7">
        <v>10.738608370600929</v>
      </c>
      <c r="X7">
        <v>45.512837002154782</v>
      </c>
      <c r="Y7">
        <v>0</v>
      </c>
      <c r="Z7">
        <v>2.0218273688165307</v>
      </c>
      <c r="AA7">
        <v>0</v>
      </c>
      <c r="AB7">
        <v>0</v>
      </c>
      <c r="AC7">
        <v>0</v>
      </c>
      <c r="AD7">
        <v>0</v>
      </c>
      <c r="AE7">
        <v>0</v>
      </c>
      <c r="AF7">
        <v>2.5168337770820286</v>
      </c>
      <c r="AG7">
        <v>12.748737648925069</v>
      </c>
      <c r="AH7">
        <v>0</v>
      </c>
      <c r="AI7">
        <v>0</v>
      </c>
      <c r="AJ7">
        <v>0</v>
      </c>
      <c r="AK7">
        <v>8.0027888246712582</v>
      </c>
      <c r="AL7">
        <v>0</v>
      </c>
      <c r="AM7">
        <v>1.6213864083698601</v>
      </c>
      <c r="AN7">
        <v>0.77542028146524733</v>
      </c>
      <c r="AO7">
        <v>0</v>
      </c>
      <c r="AP7">
        <v>0</v>
      </c>
      <c r="AQ7">
        <v>0</v>
      </c>
      <c r="AR7">
        <v>14.304387666875389</v>
      </c>
      <c r="AS7">
        <v>10.084260173241494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27.188641668004426</v>
      </c>
      <c r="BB7">
        <f t="shared" si="0"/>
        <v>623.25733125076204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4.7065715637032204</v>
      </c>
      <c r="L8">
        <v>388.47584945910285</v>
      </c>
      <c r="M8">
        <v>27.937420859137131</v>
      </c>
      <c r="N8">
        <v>35.983418431875876</v>
      </c>
      <c r="O8">
        <v>0</v>
      </c>
      <c r="P8">
        <v>29.678249751610412</v>
      </c>
      <c r="Q8">
        <v>6.5023215274002331</v>
      </c>
      <c r="R8">
        <v>12.870506449224013</v>
      </c>
      <c r="S8">
        <v>8.0363019669566675</v>
      </c>
      <c r="T8">
        <v>0</v>
      </c>
      <c r="U8">
        <v>21.52978627979547</v>
      </c>
      <c r="V8">
        <v>6.3952841460746903</v>
      </c>
      <c r="W8">
        <v>10.738608370600929</v>
      </c>
      <c r="X8">
        <v>45.512837002154782</v>
      </c>
      <c r="Y8">
        <v>0</v>
      </c>
      <c r="Z8">
        <v>2.0218273688165307</v>
      </c>
      <c r="AA8">
        <v>0</v>
      </c>
      <c r="AB8">
        <v>0</v>
      </c>
      <c r="AC8">
        <v>0</v>
      </c>
      <c r="AD8">
        <v>0</v>
      </c>
      <c r="AE8">
        <v>0</v>
      </c>
      <c r="AF8">
        <v>2.5168337770820286</v>
      </c>
      <c r="AG8">
        <v>12.748737648925069</v>
      </c>
      <c r="AH8">
        <v>0</v>
      </c>
      <c r="AI8">
        <v>0</v>
      </c>
      <c r="AJ8">
        <v>0</v>
      </c>
      <c r="AK8">
        <v>8.0027888246712582</v>
      </c>
      <c r="AL8">
        <v>0</v>
      </c>
      <c r="AM8">
        <v>1.6213864083698601</v>
      </c>
      <c r="AN8">
        <v>0.77542028146524733</v>
      </c>
      <c r="AO8">
        <v>0</v>
      </c>
      <c r="AP8">
        <v>0</v>
      </c>
      <c r="AQ8">
        <v>0</v>
      </c>
      <c r="AR8">
        <v>14.304387666875389</v>
      </c>
      <c r="AS8">
        <v>10.084260173241494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27.188508954606068</v>
      </c>
      <c r="BB8">
        <f t="shared" si="0"/>
        <v>623.25428900247709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4.7065715637032204</v>
      </c>
      <c r="L9">
        <v>388.47584945910285</v>
      </c>
      <c r="M9">
        <v>27.937420859137131</v>
      </c>
      <c r="N9">
        <v>35.983418431875876</v>
      </c>
      <c r="O9">
        <v>0</v>
      </c>
      <c r="P9">
        <v>29.678249751610412</v>
      </c>
      <c r="Q9">
        <v>6.5023215274002331</v>
      </c>
      <c r="R9">
        <v>12.870506449224013</v>
      </c>
      <c r="S9">
        <v>8.0363019669566675</v>
      </c>
      <c r="T9">
        <v>0</v>
      </c>
      <c r="U9">
        <v>21.52978627979547</v>
      </c>
      <c r="V9">
        <v>6.3952841460746903</v>
      </c>
      <c r="W9">
        <v>10.738608370600929</v>
      </c>
      <c r="X9">
        <v>45.512837002154782</v>
      </c>
      <c r="Y9">
        <v>0</v>
      </c>
      <c r="Z9">
        <v>2.0218273688165307</v>
      </c>
      <c r="AA9">
        <v>0</v>
      </c>
      <c r="AB9">
        <v>0</v>
      </c>
      <c r="AC9">
        <v>0</v>
      </c>
      <c r="AD9">
        <v>0</v>
      </c>
      <c r="AE9">
        <v>0</v>
      </c>
      <c r="AF9">
        <v>2.5168337770820286</v>
      </c>
      <c r="AG9">
        <v>12.748737648925069</v>
      </c>
      <c r="AH9">
        <v>0</v>
      </c>
      <c r="AI9">
        <v>0</v>
      </c>
      <c r="AJ9">
        <v>0</v>
      </c>
      <c r="AK9">
        <v>8.0027888246712582</v>
      </c>
      <c r="AL9">
        <v>0</v>
      </c>
      <c r="AM9">
        <v>1.6213864083698601</v>
      </c>
      <c r="AN9">
        <v>0.77542028146524733</v>
      </c>
      <c r="AO9">
        <v>0</v>
      </c>
      <c r="AP9">
        <v>0</v>
      </c>
      <c r="AQ9">
        <v>0</v>
      </c>
      <c r="AR9">
        <v>14.304387666875389</v>
      </c>
      <c r="AS9">
        <v>10.084260173241494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27.188508954606068</v>
      </c>
      <c r="BB9">
        <f t="shared" si="0"/>
        <v>623.25428900247709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4.7065715637032204</v>
      </c>
      <c r="L10">
        <v>388.47584945910285</v>
      </c>
      <c r="M10">
        <v>27.937420859137131</v>
      </c>
      <c r="N10">
        <v>35.983418431875876</v>
      </c>
      <c r="O10">
        <v>0</v>
      </c>
      <c r="P10">
        <v>29.678249751610412</v>
      </c>
      <c r="Q10">
        <v>6.5023215274002331</v>
      </c>
      <c r="R10">
        <v>12.870506449224013</v>
      </c>
      <c r="S10">
        <v>8.0363019669566675</v>
      </c>
      <c r="T10">
        <v>0</v>
      </c>
      <c r="U10">
        <v>21.52978627979547</v>
      </c>
      <c r="V10">
        <v>6.3952841460746903</v>
      </c>
      <c r="W10">
        <v>10.738608370600929</v>
      </c>
      <c r="X10">
        <v>45.512837002154782</v>
      </c>
      <c r="Y10">
        <v>0</v>
      </c>
      <c r="Z10">
        <v>2.0218273688165307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2.5168337770820286</v>
      </c>
      <c r="AG10">
        <v>12.748737648925069</v>
      </c>
      <c r="AH10">
        <v>0</v>
      </c>
      <c r="AI10">
        <v>0</v>
      </c>
      <c r="AJ10">
        <v>0</v>
      </c>
      <c r="AK10">
        <v>8.0027888246712582</v>
      </c>
      <c r="AL10">
        <v>0</v>
      </c>
      <c r="AM10">
        <v>1.6213864083698601</v>
      </c>
      <c r="AN10">
        <v>0.77542028146524733</v>
      </c>
      <c r="AO10">
        <v>0</v>
      </c>
      <c r="AP10">
        <v>0</v>
      </c>
      <c r="AQ10">
        <v>0</v>
      </c>
      <c r="AR10">
        <v>14.304387666875389</v>
      </c>
      <c r="AS10">
        <v>10.084260173241494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27.188508954606068</v>
      </c>
      <c r="BB10">
        <f t="shared" si="0"/>
        <v>623.25428900247709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3.0160015698947964</v>
      </c>
      <c r="L11">
        <v>312.5493115209066</v>
      </c>
      <c r="M11">
        <v>27.937420859137131</v>
      </c>
      <c r="N11">
        <v>35.983418431875876</v>
      </c>
      <c r="O11">
        <v>0</v>
      </c>
      <c r="P11">
        <v>29.678249751610412</v>
      </c>
      <c r="Q11">
        <v>1.1901444743010121</v>
      </c>
      <c r="R11">
        <v>12.870622438099184</v>
      </c>
      <c r="S11">
        <v>2.5876326016133682</v>
      </c>
      <c r="T11">
        <v>0</v>
      </c>
      <c r="U11">
        <v>21.52978627979547</v>
      </c>
      <c r="V11">
        <v>6.3952841460746903</v>
      </c>
      <c r="W11">
        <v>10.738608370600929</v>
      </c>
      <c r="X11">
        <v>45.512837002154782</v>
      </c>
      <c r="Y11">
        <v>0</v>
      </c>
      <c r="Z11">
        <v>2.0218273688165307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2.5168337770820286</v>
      </c>
      <c r="AG11">
        <v>12.748737648925069</v>
      </c>
      <c r="AH11">
        <v>0</v>
      </c>
      <c r="AI11">
        <v>0</v>
      </c>
      <c r="AJ11">
        <v>0</v>
      </c>
      <c r="AK11">
        <v>8.0027888246712582</v>
      </c>
      <c r="AL11">
        <v>0</v>
      </c>
      <c r="AM11">
        <v>3.2926619422876224</v>
      </c>
      <c r="AN11">
        <v>0.77542028146524733</v>
      </c>
      <c r="AO11">
        <v>0</v>
      </c>
      <c r="AP11">
        <v>0</v>
      </c>
      <c r="AQ11">
        <v>0</v>
      </c>
      <c r="AR11">
        <v>16.177581289918596</v>
      </c>
      <c r="AS11">
        <v>9.8402462713420995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23.632274340753888</v>
      </c>
      <c r="BB11">
        <f t="shared" si="0"/>
        <v>541.73314050981901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3.0160015698947964</v>
      </c>
      <c r="L12">
        <v>323.44397875247444</v>
      </c>
      <c r="M12">
        <v>27.937420859137131</v>
      </c>
      <c r="N12">
        <v>35.983418431875876</v>
      </c>
      <c r="O12">
        <v>0</v>
      </c>
      <c r="P12">
        <v>29.678249751610412</v>
      </c>
      <c r="Q12">
        <v>0</v>
      </c>
      <c r="R12">
        <v>12.870622438099184</v>
      </c>
      <c r="S12">
        <v>0</v>
      </c>
      <c r="T12">
        <v>0</v>
      </c>
      <c r="U12">
        <v>21.52978627979547</v>
      </c>
      <c r="V12">
        <v>6.3952841460746903</v>
      </c>
      <c r="W12">
        <v>10.738608370600929</v>
      </c>
      <c r="X12">
        <v>45.512837002154782</v>
      </c>
      <c r="Y12">
        <v>0</v>
      </c>
      <c r="Z12">
        <v>2.0218273688165307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2.5168337770820286</v>
      </c>
      <c r="AG12">
        <v>12.748737648925069</v>
      </c>
      <c r="AH12">
        <v>0</v>
      </c>
      <c r="AI12">
        <v>0</v>
      </c>
      <c r="AJ12">
        <v>0</v>
      </c>
      <c r="AK12">
        <v>8.0027888246712582</v>
      </c>
      <c r="AL12">
        <v>0</v>
      </c>
      <c r="AM12">
        <v>3.2926619422876224</v>
      </c>
      <c r="AN12">
        <v>0.77542028146524733</v>
      </c>
      <c r="AO12">
        <v>0</v>
      </c>
      <c r="AP12">
        <v>0</v>
      </c>
      <c r="AQ12">
        <v>0</v>
      </c>
      <c r="AR12">
        <v>16.177581289918596</v>
      </c>
      <c r="AS12">
        <v>9.8402462713420995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23.929760349260242</v>
      </c>
      <c r="BB12">
        <f t="shared" si="0"/>
        <v>548.55254465696601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3.0160015698947964</v>
      </c>
      <c r="L13">
        <v>388.47584945910285</v>
      </c>
      <c r="M13">
        <v>27.937420859137131</v>
      </c>
      <c r="N13">
        <v>35.983418431875876</v>
      </c>
      <c r="O13">
        <v>0</v>
      </c>
      <c r="P13">
        <v>29.678249751610412</v>
      </c>
      <c r="Q13">
        <v>0</v>
      </c>
      <c r="R13">
        <v>12.870622438099184</v>
      </c>
      <c r="S13">
        <v>0</v>
      </c>
      <c r="T13">
        <v>0</v>
      </c>
      <c r="U13">
        <v>21.52978627979547</v>
      </c>
      <c r="V13">
        <v>6.3952841460746903</v>
      </c>
      <c r="W13">
        <v>10.738608370600929</v>
      </c>
      <c r="X13">
        <v>45.512837002154782</v>
      </c>
      <c r="Y13">
        <v>0</v>
      </c>
      <c r="Z13">
        <v>2.0218273688165307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2.5168337770820286</v>
      </c>
      <c r="AG13">
        <v>12.748737648925069</v>
      </c>
      <c r="AH13">
        <v>0</v>
      </c>
      <c r="AI13">
        <v>0</v>
      </c>
      <c r="AJ13">
        <v>0</v>
      </c>
      <c r="AK13">
        <v>8.0027888246712582</v>
      </c>
      <c r="AL13">
        <v>0</v>
      </c>
      <c r="AM13">
        <v>3.2926619422876224</v>
      </c>
      <c r="AN13">
        <v>0.77542028146524733</v>
      </c>
      <c r="AO13">
        <v>0</v>
      </c>
      <c r="AP13">
        <v>0</v>
      </c>
      <c r="AQ13">
        <v>0</v>
      </c>
      <c r="AR13">
        <v>14.304387666875389</v>
      </c>
      <c r="AS13">
        <v>9.8402462713420995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26.569793051354107</v>
      </c>
      <c r="BB13">
        <f t="shared" si="0"/>
        <v>609.07118903845731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3.0160015698947964</v>
      </c>
      <c r="L14">
        <v>384.7711662102019</v>
      </c>
      <c r="M14">
        <v>27.937420859137131</v>
      </c>
      <c r="N14">
        <v>35.983418431875876</v>
      </c>
      <c r="O14">
        <v>0</v>
      </c>
      <c r="P14">
        <v>29.678249751610412</v>
      </c>
      <c r="Q14">
        <v>0</v>
      </c>
      <c r="R14">
        <v>12.870506449224013</v>
      </c>
      <c r="S14">
        <v>0</v>
      </c>
      <c r="T14">
        <v>0</v>
      </c>
      <c r="U14">
        <v>21.52978627979547</v>
      </c>
      <c r="V14">
        <v>6.3952841460746903</v>
      </c>
      <c r="W14">
        <v>10.738608370600929</v>
      </c>
      <c r="X14">
        <v>45.512837002154782</v>
      </c>
      <c r="Y14">
        <v>0</v>
      </c>
      <c r="Z14">
        <v>2.0218273688165307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2.5168337770820286</v>
      </c>
      <c r="AG14">
        <v>12.748737648925069</v>
      </c>
      <c r="AH14">
        <v>0</v>
      </c>
      <c r="AI14">
        <v>0</v>
      </c>
      <c r="AJ14">
        <v>0</v>
      </c>
      <c r="AK14">
        <v>8.0027888246712582</v>
      </c>
      <c r="AL14">
        <v>0</v>
      </c>
      <c r="AM14">
        <v>3.2926619422876224</v>
      </c>
      <c r="AN14">
        <v>0.77542028146524733</v>
      </c>
      <c r="AO14">
        <v>0</v>
      </c>
      <c r="AP14">
        <v>0</v>
      </c>
      <c r="AQ14">
        <v>0</v>
      </c>
      <c r="AR14">
        <v>13.623226349405135</v>
      </c>
      <c r="AS14">
        <v>9.8402462713420995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26.386459900144779</v>
      </c>
      <c r="BB14">
        <f t="shared" si="0"/>
        <v>604.86856163442019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3.0160015698947964</v>
      </c>
      <c r="L15">
        <v>388.47584945910285</v>
      </c>
      <c r="M15">
        <v>27.937420859137131</v>
      </c>
      <c r="N15">
        <v>35.983418431875876</v>
      </c>
      <c r="O15">
        <v>0</v>
      </c>
      <c r="P15">
        <v>29.678249751610412</v>
      </c>
      <c r="Q15">
        <v>0</v>
      </c>
      <c r="R15">
        <v>12.870622438099184</v>
      </c>
      <c r="S15">
        <v>0</v>
      </c>
      <c r="T15">
        <v>0</v>
      </c>
      <c r="U15">
        <v>21.52978627979547</v>
      </c>
      <c r="V15">
        <v>6.3952841460746903</v>
      </c>
      <c r="W15">
        <v>10.738608370600929</v>
      </c>
      <c r="X15">
        <v>45.512837002154782</v>
      </c>
      <c r="Y15">
        <v>0</v>
      </c>
      <c r="Z15">
        <v>0.33934667084116044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2.5168337770820286</v>
      </c>
      <c r="AG15">
        <v>12.748737648925069</v>
      </c>
      <c r="AH15">
        <v>0</v>
      </c>
      <c r="AI15">
        <v>0</v>
      </c>
      <c r="AJ15">
        <v>0</v>
      </c>
      <c r="AK15">
        <v>8.0027888246712582</v>
      </c>
      <c r="AL15">
        <v>0</v>
      </c>
      <c r="AM15">
        <v>3.2926619422876224</v>
      </c>
      <c r="AN15">
        <v>0.77542028146524733</v>
      </c>
      <c r="AO15">
        <v>0</v>
      </c>
      <c r="AP15">
        <v>0</v>
      </c>
      <c r="AQ15">
        <v>0</v>
      </c>
      <c r="AR15">
        <v>13.623226349405135</v>
      </c>
      <c r="AS15">
        <v>9.8402462713420995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26.470992815108481</v>
      </c>
      <c r="BB15">
        <f t="shared" si="0"/>
        <v>606.80634725925722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3.0160015698947964</v>
      </c>
      <c r="L16">
        <v>388.47584945910285</v>
      </c>
      <c r="M16">
        <v>27.937420859137131</v>
      </c>
      <c r="N16">
        <v>35.983418431875876</v>
      </c>
      <c r="O16">
        <v>0</v>
      </c>
      <c r="P16">
        <v>29.678249751610412</v>
      </c>
      <c r="Q16">
        <v>0</v>
      </c>
      <c r="R16">
        <v>12.870622438099184</v>
      </c>
      <c r="S16">
        <v>0</v>
      </c>
      <c r="T16">
        <v>0</v>
      </c>
      <c r="U16">
        <v>21.52978627979547</v>
      </c>
      <c r="V16">
        <v>6.3952841460746903</v>
      </c>
      <c r="W16">
        <v>10.738608370600929</v>
      </c>
      <c r="X16">
        <v>45.512837002154782</v>
      </c>
      <c r="Y16">
        <v>0</v>
      </c>
      <c r="Z16">
        <v>0.33934667084116044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2.5168337770820286</v>
      </c>
      <c r="AG16">
        <v>12.748737648925069</v>
      </c>
      <c r="AH16">
        <v>0</v>
      </c>
      <c r="AI16">
        <v>0</v>
      </c>
      <c r="AJ16">
        <v>0</v>
      </c>
      <c r="AK16">
        <v>8.0027888246712582</v>
      </c>
      <c r="AL16">
        <v>0</v>
      </c>
      <c r="AM16">
        <v>3.2926619422876224</v>
      </c>
      <c r="AN16">
        <v>0.77542028146524733</v>
      </c>
      <c r="AO16">
        <v>0</v>
      </c>
      <c r="AP16">
        <v>0</v>
      </c>
      <c r="AQ16">
        <v>0</v>
      </c>
      <c r="AR16">
        <v>13.623226349405135</v>
      </c>
      <c r="AS16">
        <v>9.8402462713420995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26.470992815108481</v>
      </c>
      <c r="BB16">
        <f t="shared" si="0"/>
        <v>606.80634725925722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3.0160015698947964</v>
      </c>
      <c r="L17">
        <v>388.47584945910285</v>
      </c>
      <c r="M17">
        <v>27.937420859137131</v>
      </c>
      <c r="N17">
        <v>35.983418431875876</v>
      </c>
      <c r="O17">
        <v>0</v>
      </c>
      <c r="P17">
        <v>29.678249751610412</v>
      </c>
      <c r="Q17">
        <v>0</v>
      </c>
      <c r="R17">
        <v>12.870854586840498</v>
      </c>
      <c r="S17">
        <v>0</v>
      </c>
      <c r="T17">
        <v>0</v>
      </c>
      <c r="U17">
        <v>21.52978627979547</v>
      </c>
      <c r="V17">
        <v>6.3952841460746903</v>
      </c>
      <c r="W17">
        <v>10.738608370600929</v>
      </c>
      <c r="X17">
        <v>45.512837002154782</v>
      </c>
      <c r="Y17">
        <v>0</v>
      </c>
      <c r="Z17">
        <v>0.33934667084116044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2.5168337770820286</v>
      </c>
      <c r="AG17">
        <v>12.748737648925069</v>
      </c>
      <c r="AH17">
        <v>0</v>
      </c>
      <c r="AI17">
        <v>0</v>
      </c>
      <c r="AJ17">
        <v>0</v>
      </c>
      <c r="AK17">
        <v>8.0027888246712582</v>
      </c>
      <c r="AL17">
        <v>0</v>
      </c>
      <c r="AM17">
        <v>3.2926619422876224</v>
      </c>
      <c r="AN17">
        <v>0.77542028146524733</v>
      </c>
      <c r="AO17">
        <v>0</v>
      </c>
      <c r="AP17">
        <v>0</v>
      </c>
      <c r="AQ17">
        <v>0</v>
      </c>
      <c r="AR17">
        <v>13.623226349405135</v>
      </c>
      <c r="AS17">
        <v>9.8402462713420995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26.471002518925872</v>
      </c>
      <c r="BB17">
        <f t="shared" si="0"/>
        <v>606.80656970418124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3.0160015698947964</v>
      </c>
      <c r="L18">
        <v>388.47584945910285</v>
      </c>
      <c r="M18">
        <v>27.937420859137131</v>
      </c>
      <c r="N18">
        <v>35.983418431875876</v>
      </c>
      <c r="O18">
        <v>0</v>
      </c>
      <c r="P18">
        <v>29.678249751610412</v>
      </c>
      <c r="Q18">
        <v>0</v>
      </c>
      <c r="R18">
        <v>12.870854586840498</v>
      </c>
      <c r="S18">
        <v>0</v>
      </c>
      <c r="T18">
        <v>0</v>
      </c>
      <c r="U18">
        <v>21.52978627979547</v>
      </c>
      <c r="V18">
        <v>6.3952841460746903</v>
      </c>
      <c r="W18">
        <v>10.738608370600929</v>
      </c>
      <c r="X18">
        <v>45.512837002154782</v>
      </c>
      <c r="Y18">
        <v>0</v>
      </c>
      <c r="Z18">
        <v>0.33934667084116044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2.5168337770820286</v>
      </c>
      <c r="AG18">
        <v>12.748737648925069</v>
      </c>
      <c r="AH18">
        <v>0</v>
      </c>
      <c r="AI18">
        <v>0</v>
      </c>
      <c r="AJ18">
        <v>0</v>
      </c>
      <c r="AK18">
        <v>8.0027888246712582</v>
      </c>
      <c r="AL18">
        <v>0</v>
      </c>
      <c r="AM18">
        <v>3.2926619422876224</v>
      </c>
      <c r="AN18">
        <v>0.77542028146524733</v>
      </c>
      <c r="AO18">
        <v>0</v>
      </c>
      <c r="AP18">
        <v>0</v>
      </c>
      <c r="AQ18">
        <v>0</v>
      </c>
      <c r="AR18">
        <v>13.623226349405135</v>
      </c>
      <c r="AS18">
        <v>9.8402462713420995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26.471002518925872</v>
      </c>
      <c r="BB18">
        <f t="shared" si="0"/>
        <v>606.80656970418124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3.0160015698947964</v>
      </c>
      <c r="L19">
        <v>388.47584945910285</v>
      </c>
      <c r="M19">
        <v>27.937420859137131</v>
      </c>
      <c r="N19">
        <v>35.983418431875876</v>
      </c>
      <c r="O19">
        <v>0</v>
      </c>
      <c r="P19">
        <v>29.678249751610412</v>
      </c>
      <c r="Q19">
        <v>0</v>
      </c>
      <c r="R19">
        <v>12.870854586840498</v>
      </c>
      <c r="S19">
        <v>0</v>
      </c>
      <c r="T19">
        <v>0</v>
      </c>
      <c r="U19">
        <v>21.52978627979547</v>
      </c>
      <c r="V19">
        <v>6.3952841460746903</v>
      </c>
      <c r="W19">
        <v>10.738608370600929</v>
      </c>
      <c r="X19">
        <v>45.512837002154782</v>
      </c>
      <c r="Y19">
        <v>0</v>
      </c>
      <c r="Z19">
        <v>2.0218273688165307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2.5168337770820286</v>
      </c>
      <c r="AG19">
        <v>12.748737648925069</v>
      </c>
      <c r="AH19">
        <v>0</v>
      </c>
      <c r="AI19">
        <v>0</v>
      </c>
      <c r="AJ19">
        <v>0</v>
      </c>
      <c r="AK19">
        <v>8.0027888246712582</v>
      </c>
      <c r="AL19">
        <v>0</v>
      </c>
      <c r="AM19">
        <v>3.2926619422876224</v>
      </c>
      <c r="AN19">
        <v>0.77542028146524733</v>
      </c>
      <c r="AO19">
        <v>0</v>
      </c>
      <c r="AP19">
        <v>0</v>
      </c>
      <c r="AQ19">
        <v>0</v>
      </c>
      <c r="AR19">
        <v>13.623226349405135</v>
      </c>
      <c r="AS19">
        <v>9.8402462713420995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26.541330212101244</v>
      </c>
      <c r="BB19">
        <f t="shared" si="0"/>
        <v>608.41872270898125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4.7065715637032204</v>
      </c>
      <c r="L20">
        <v>388.47584945910285</v>
      </c>
      <c r="M20">
        <v>27.937420859137131</v>
      </c>
      <c r="N20">
        <v>35.983418431875876</v>
      </c>
      <c r="O20">
        <v>0</v>
      </c>
      <c r="P20">
        <v>29.678249751610412</v>
      </c>
      <c r="Q20">
        <v>6.5023215274002331</v>
      </c>
      <c r="R20">
        <v>12.870738483957345</v>
      </c>
      <c r="S20">
        <v>8.0364177838705189</v>
      </c>
      <c r="T20">
        <v>0</v>
      </c>
      <c r="U20">
        <v>21.52978627979547</v>
      </c>
      <c r="V20">
        <v>6.3952841460746903</v>
      </c>
      <c r="W20">
        <v>10.738608370600929</v>
      </c>
      <c r="X20">
        <v>45.512837002154782</v>
      </c>
      <c r="Y20">
        <v>0</v>
      </c>
      <c r="Z20">
        <v>2.0218273688165307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2.5168337770820286</v>
      </c>
      <c r="AG20">
        <v>12.748737648925069</v>
      </c>
      <c r="AH20">
        <v>0</v>
      </c>
      <c r="AI20">
        <v>0</v>
      </c>
      <c r="AJ20">
        <v>0</v>
      </c>
      <c r="AK20">
        <v>8.0027888246712582</v>
      </c>
      <c r="AL20">
        <v>0</v>
      </c>
      <c r="AM20">
        <v>3.2926619422876224</v>
      </c>
      <c r="AN20">
        <v>0.77542028146524733</v>
      </c>
      <c r="AO20">
        <v>0</v>
      </c>
      <c r="AP20">
        <v>0</v>
      </c>
      <c r="AQ20">
        <v>0</v>
      </c>
      <c r="AR20">
        <v>13.623226349405135</v>
      </c>
      <c r="AS20">
        <v>9.8402462713420995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27.219710487953037</v>
      </c>
      <c r="BB20">
        <f t="shared" si="0"/>
        <v>623.96953563532531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4.7065715637032204</v>
      </c>
      <c r="L21">
        <v>388.47584945910285</v>
      </c>
      <c r="M21">
        <v>27.937420859137131</v>
      </c>
      <c r="N21">
        <v>35.983418431875876</v>
      </c>
      <c r="O21">
        <v>0</v>
      </c>
      <c r="P21">
        <v>29.678249751610412</v>
      </c>
      <c r="Q21">
        <v>6.5023215274002331</v>
      </c>
      <c r="R21">
        <v>12.870738483957345</v>
      </c>
      <c r="S21">
        <v>8.0364177838705189</v>
      </c>
      <c r="T21">
        <v>0</v>
      </c>
      <c r="U21">
        <v>21.52978627979547</v>
      </c>
      <c r="V21">
        <v>6.3952841460746903</v>
      </c>
      <c r="W21">
        <v>10.738608370600929</v>
      </c>
      <c r="X21">
        <v>45.512837002154782</v>
      </c>
      <c r="Y21">
        <v>0</v>
      </c>
      <c r="Z21">
        <v>2.0218273688165307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2.5168337770820286</v>
      </c>
      <c r="AG21">
        <v>12.748737648925069</v>
      </c>
      <c r="AH21">
        <v>0</v>
      </c>
      <c r="AI21">
        <v>0</v>
      </c>
      <c r="AJ21">
        <v>0</v>
      </c>
      <c r="AK21">
        <v>8.0027888246712582</v>
      </c>
      <c r="AL21">
        <v>0</v>
      </c>
      <c r="AM21">
        <v>3.2926619422876224</v>
      </c>
      <c r="AN21">
        <v>0.77542028146524733</v>
      </c>
      <c r="AO21">
        <v>0</v>
      </c>
      <c r="AP21">
        <v>0</v>
      </c>
      <c r="AQ21">
        <v>0</v>
      </c>
      <c r="AR21">
        <v>16.177581289918596</v>
      </c>
      <c r="AS21">
        <v>9.8402462713420995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27.326482524466499</v>
      </c>
      <c r="BB21">
        <f t="shared" si="0"/>
        <v>626.41711853932532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4.7065715637032204</v>
      </c>
      <c r="L22">
        <v>388.47584945910285</v>
      </c>
      <c r="M22">
        <v>27.937420859137131</v>
      </c>
      <c r="N22">
        <v>35.983418431875876</v>
      </c>
      <c r="O22">
        <v>0</v>
      </c>
      <c r="P22">
        <v>29.678249751610412</v>
      </c>
      <c r="Q22">
        <v>6.5023215274002331</v>
      </c>
      <c r="R22">
        <v>12.870854586840498</v>
      </c>
      <c r="S22">
        <v>8.0364177838705189</v>
      </c>
      <c r="T22">
        <v>0</v>
      </c>
      <c r="U22">
        <v>21.52978627979547</v>
      </c>
      <c r="V22">
        <v>6.3952841460746903</v>
      </c>
      <c r="W22">
        <v>10.738608370600929</v>
      </c>
      <c r="X22">
        <v>45.512837002154782</v>
      </c>
      <c r="Y22">
        <v>0</v>
      </c>
      <c r="Z22">
        <v>2.0218273688165307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2.5168337770820286</v>
      </c>
      <c r="AG22">
        <v>12.748737648925069</v>
      </c>
      <c r="AH22">
        <v>0</v>
      </c>
      <c r="AI22">
        <v>0</v>
      </c>
      <c r="AJ22">
        <v>0</v>
      </c>
      <c r="AK22">
        <v>8.0027888246712582</v>
      </c>
      <c r="AL22">
        <v>0</v>
      </c>
      <c r="AM22">
        <v>3.2926619422876224</v>
      </c>
      <c r="AN22">
        <v>0.77542028146524733</v>
      </c>
      <c r="AO22">
        <v>0</v>
      </c>
      <c r="AP22">
        <v>0</v>
      </c>
      <c r="AQ22">
        <v>0</v>
      </c>
      <c r="AR22">
        <v>16.177581289918596</v>
      </c>
      <c r="AS22">
        <v>9.8402462713420995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27.326487377567013</v>
      </c>
      <c r="BB22">
        <f t="shared" si="0"/>
        <v>626.41722978910809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4.706620537999453</v>
      </c>
      <c r="L23">
        <v>388.47584945910285</v>
      </c>
      <c r="M23">
        <v>27.937420859137131</v>
      </c>
      <c r="N23">
        <v>35.983418431875876</v>
      </c>
      <c r="O23">
        <v>0</v>
      </c>
      <c r="P23">
        <v>29.678249751610412</v>
      </c>
      <c r="Q23">
        <v>6.5023215274002331</v>
      </c>
      <c r="R23">
        <v>12.871902085864331</v>
      </c>
      <c r="S23">
        <v>8.0366496919292736</v>
      </c>
      <c r="T23">
        <v>0</v>
      </c>
      <c r="U23">
        <v>21.52978627979547</v>
      </c>
      <c r="V23">
        <v>6.3952841460746903</v>
      </c>
      <c r="W23">
        <v>10.738608370600929</v>
      </c>
      <c r="X23">
        <v>45.512837002154782</v>
      </c>
      <c r="Y23">
        <v>0</v>
      </c>
      <c r="Z23">
        <v>2.0218273688165307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2.5168337770820286</v>
      </c>
      <c r="AG23">
        <v>12.748737648925069</v>
      </c>
      <c r="AH23">
        <v>5.4626133145481113</v>
      </c>
      <c r="AI23">
        <v>0</v>
      </c>
      <c r="AJ23">
        <v>0</v>
      </c>
      <c r="AK23">
        <v>8.0027888246712582</v>
      </c>
      <c r="AL23">
        <v>0</v>
      </c>
      <c r="AM23">
        <v>4.9290151822166557</v>
      </c>
      <c r="AN23">
        <v>0.77542028146524733</v>
      </c>
      <c r="AO23">
        <v>0</v>
      </c>
      <c r="AP23">
        <v>0</v>
      </c>
      <c r="AQ23">
        <v>0</v>
      </c>
      <c r="AR23">
        <v>14.644968325610519</v>
      </c>
      <c r="AS23">
        <v>9.8402462713420995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27.559216483977711</v>
      </c>
      <c r="BB23">
        <f t="shared" si="0"/>
        <v>631.75218265424519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4.706620537999453</v>
      </c>
      <c r="L24">
        <v>388.47584945910285</v>
      </c>
      <c r="M24">
        <v>27.937420859137131</v>
      </c>
      <c r="N24">
        <v>35.983418431875876</v>
      </c>
      <c r="O24">
        <v>0</v>
      </c>
      <c r="P24">
        <v>29.678249751610412</v>
      </c>
      <c r="Q24">
        <v>6.5023215274002331</v>
      </c>
      <c r="R24">
        <v>12.871902085864331</v>
      </c>
      <c r="S24">
        <v>8.0366496919292736</v>
      </c>
      <c r="T24">
        <v>0</v>
      </c>
      <c r="U24">
        <v>21.52978627979547</v>
      </c>
      <c r="V24">
        <v>6.3952841460746903</v>
      </c>
      <c r="W24">
        <v>10.738608370600929</v>
      </c>
      <c r="X24">
        <v>45.512837002154782</v>
      </c>
      <c r="Y24">
        <v>0</v>
      </c>
      <c r="Z24">
        <v>2.0218273688165307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2.5168337770820286</v>
      </c>
      <c r="AG24">
        <v>12.748737648925069</v>
      </c>
      <c r="AH24">
        <v>5.9055277974326854</v>
      </c>
      <c r="AI24">
        <v>0</v>
      </c>
      <c r="AJ24">
        <v>0</v>
      </c>
      <c r="AK24">
        <v>8.0027888246712582</v>
      </c>
      <c r="AL24">
        <v>0</v>
      </c>
      <c r="AM24">
        <v>4.9290151822166557</v>
      </c>
      <c r="AN24">
        <v>0.77542028146524733</v>
      </c>
      <c r="AO24">
        <v>0</v>
      </c>
      <c r="AP24">
        <v>0</v>
      </c>
      <c r="AQ24">
        <v>4.1850015024003335</v>
      </c>
      <c r="AR24">
        <v>14.644968325610519</v>
      </c>
      <c r="AS24">
        <v>9.8402462713420995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27.752663372162626</v>
      </c>
      <c r="BB24">
        <f t="shared" si="0"/>
        <v>636.18665175134527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4.7065837184091759</v>
      </c>
      <c r="L25">
        <v>388.47584945910285</v>
      </c>
      <c r="M25">
        <v>27.937420859137131</v>
      </c>
      <c r="N25">
        <v>35.983418431875876</v>
      </c>
      <c r="O25">
        <v>0</v>
      </c>
      <c r="P25">
        <v>29.678249751610412</v>
      </c>
      <c r="Q25">
        <v>6.5023215274002331</v>
      </c>
      <c r="R25">
        <v>12.870565119767472</v>
      </c>
      <c r="S25">
        <v>8.0372310668175686</v>
      </c>
      <c r="T25">
        <v>0</v>
      </c>
      <c r="U25">
        <v>21.52978627979547</v>
      </c>
      <c r="V25">
        <v>6.3952841460746903</v>
      </c>
      <c r="W25">
        <v>10.738608370600929</v>
      </c>
      <c r="X25">
        <v>45.512837002154782</v>
      </c>
      <c r="Y25">
        <v>0</v>
      </c>
      <c r="Z25">
        <v>2.0218273688165307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2.5168337770820286</v>
      </c>
      <c r="AG25">
        <v>12.748737648925069</v>
      </c>
      <c r="AH25">
        <v>13.287437936234605</v>
      </c>
      <c r="AI25">
        <v>0</v>
      </c>
      <c r="AJ25">
        <v>0</v>
      </c>
      <c r="AK25">
        <v>8.0027888246712582</v>
      </c>
      <c r="AL25">
        <v>0</v>
      </c>
      <c r="AM25">
        <v>4.9290151822166557</v>
      </c>
      <c r="AN25">
        <v>0.77542028146524733</v>
      </c>
      <c r="AO25">
        <v>0</v>
      </c>
      <c r="AP25">
        <v>0</v>
      </c>
      <c r="AQ25">
        <v>12.555003886453765</v>
      </c>
      <c r="AR25">
        <v>14.644968325610519</v>
      </c>
      <c r="AS25">
        <v>9.8402462713420995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28.411060192846588</v>
      </c>
      <c r="BB25">
        <f t="shared" si="0"/>
        <v>651.27937504271767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4.7065837184091759</v>
      </c>
      <c r="L26">
        <v>388.47584945910285</v>
      </c>
      <c r="M26">
        <v>27.937420859137131</v>
      </c>
      <c r="N26">
        <v>35.983418431875876</v>
      </c>
      <c r="O26">
        <v>0</v>
      </c>
      <c r="P26">
        <v>29.678249751610412</v>
      </c>
      <c r="Q26">
        <v>6.5023215274002331</v>
      </c>
      <c r="R26">
        <v>12.870565119767472</v>
      </c>
      <c r="S26">
        <v>8.0372310668175686</v>
      </c>
      <c r="T26">
        <v>0</v>
      </c>
      <c r="U26">
        <v>21.52978627979547</v>
      </c>
      <c r="V26">
        <v>6.3952841460746903</v>
      </c>
      <c r="W26">
        <v>10.738608370600929</v>
      </c>
      <c r="X26">
        <v>45.512837002154782</v>
      </c>
      <c r="Y26">
        <v>0</v>
      </c>
      <c r="Z26">
        <v>2.0218273688165307</v>
      </c>
      <c r="AA26">
        <v>1.169820523481528</v>
      </c>
      <c r="AB26">
        <v>1.0413475610519725</v>
      </c>
      <c r="AC26">
        <v>0</v>
      </c>
      <c r="AD26">
        <v>0</v>
      </c>
      <c r="AE26">
        <v>0</v>
      </c>
      <c r="AF26">
        <v>2.5168337770820286</v>
      </c>
      <c r="AG26">
        <v>12.748737648925069</v>
      </c>
      <c r="AH26">
        <v>13.287437936234605</v>
      </c>
      <c r="AI26">
        <v>0</v>
      </c>
      <c r="AJ26">
        <v>0</v>
      </c>
      <c r="AK26">
        <v>8.0027888246712582</v>
      </c>
      <c r="AL26">
        <v>0</v>
      </c>
      <c r="AM26">
        <v>4.9290151822166557</v>
      </c>
      <c r="AN26">
        <v>0.77542028146524733</v>
      </c>
      <c r="AO26">
        <v>0</v>
      </c>
      <c r="AP26">
        <v>7.9037020663744517E-2</v>
      </c>
      <c r="AQ26">
        <v>12.555003886453765</v>
      </c>
      <c r="AR26">
        <v>14.644968325610519</v>
      </c>
      <c r="AS26">
        <v>9.8402462713420995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28.506790766243828</v>
      </c>
      <c r="BB26">
        <f t="shared" si="0"/>
        <v>653.47384957451766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4.7065837184091759</v>
      </c>
      <c r="L27">
        <v>388.47584945910285</v>
      </c>
      <c r="M27">
        <v>27.937420859137131</v>
      </c>
      <c r="N27">
        <v>35.983418431875876</v>
      </c>
      <c r="O27">
        <v>0</v>
      </c>
      <c r="P27">
        <v>29.678249751610412</v>
      </c>
      <c r="Q27">
        <v>6.5545070934307326</v>
      </c>
      <c r="R27">
        <v>12.870565119767472</v>
      </c>
      <c r="S27">
        <v>8.0364938111756139</v>
      </c>
      <c r="T27">
        <v>0</v>
      </c>
      <c r="U27">
        <v>21.52978627979547</v>
      </c>
      <c r="V27">
        <v>6.3952841460746903</v>
      </c>
      <c r="W27">
        <v>10.738608370600929</v>
      </c>
      <c r="X27">
        <v>45.512837002154782</v>
      </c>
      <c r="Y27">
        <v>0</v>
      </c>
      <c r="Z27">
        <v>2.0218273688165307</v>
      </c>
      <c r="AA27">
        <v>4.3137130202462943</v>
      </c>
      <c r="AB27">
        <v>4.0820822025673129</v>
      </c>
      <c r="AC27">
        <v>2.3858075865163846</v>
      </c>
      <c r="AD27">
        <v>2.8445860989355043</v>
      </c>
      <c r="AE27">
        <v>0</v>
      </c>
      <c r="AF27">
        <v>2.5168337770820286</v>
      </c>
      <c r="AG27">
        <v>12.748737648925069</v>
      </c>
      <c r="AH27">
        <v>21.850453258192445</v>
      </c>
      <c r="AI27">
        <v>1.1925422623669379</v>
      </c>
      <c r="AJ27">
        <v>0</v>
      </c>
      <c r="AK27">
        <v>8.0027888246712582</v>
      </c>
      <c r="AL27">
        <v>0</v>
      </c>
      <c r="AM27">
        <v>4.9290151822166557</v>
      </c>
      <c r="AN27">
        <v>0.77542028146524733</v>
      </c>
      <c r="AO27">
        <v>0</v>
      </c>
      <c r="AP27">
        <v>7.9037020663744517E-2</v>
      </c>
      <c r="AQ27">
        <v>12.555003886453765</v>
      </c>
      <c r="AR27">
        <v>16.177581289918596</v>
      </c>
      <c r="AS27">
        <v>10.084260173241494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29.468134486082306</v>
      </c>
      <c r="BB27">
        <f t="shared" si="0"/>
        <v>675.511159439332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4.7065837184091759</v>
      </c>
      <c r="L28">
        <v>388.47584945910285</v>
      </c>
      <c r="M28">
        <v>27.937420859137131</v>
      </c>
      <c r="N28">
        <v>35.983418431875876</v>
      </c>
      <c r="O28">
        <v>0</v>
      </c>
      <c r="P28">
        <v>29.678249751610412</v>
      </c>
      <c r="Q28">
        <v>6.5545070934307326</v>
      </c>
      <c r="R28">
        <v>12.870565119767472</v>
      </c>
      <c r="S28">
        <v>8.0364938111756139</v>
      </c>
      <c r="T28">
        <v>0</v>
      </c>
      <c r="U28">
        <v>21.52978627979547</v>
      </c>
      <c r="V28">
        <v>6.3952841460746903</v>
      </c>
      <c r="W28">
        <v>10.738608370600929</v>
      </c>
      <c r="X28">
        <v>45.512837002154782</v>
      </c>
      <c r="Y28">
        <v>0</v>
      </c>
      <c r="Z28">
        <v>2.0218273688165307</v>
      </c>
      <c r="AA28">
        <v>5.4835335437278223</v>
      </c>
      <c r="AB28">
        <v>8.2058182701941149</v>
      </c>
      <c r="AC28">
        <v>4.7716154859110835</v>
      </c>
      <c r="AD28">
        <v>5.6891725109580458</v>
      </c>
      <c r="AE28">
        <v>0</v>
      </c>
      <c r="AF28">
        <v>2.5168337770820286</v>
      </c>
      <c r="AG28">
        <v>12.748737648925069</v>
      </c>
      <c r="AH28">
        <v>29.143780500417449</v>
      </c>
      <c r="AI28">
        <v>5.1676828240450856</v>
      </c>
      <c r="AJ28">
        <v>0</v>
      </c>
      <c r="AK28">
        <v>8.0027888246712582</v>
      </c>
      <c r="AL28">
        <v>0</v>
      </c>
      <c r="AM28">
        <v>4.9290151822166557</v>
      </c>
      <c r="AN28">
        <v>0.77542028146524733</v>
      </c>
      <c r="AO28">
        <v>0</v>
      </c>
      <c r="AP28">
        <v>7.9037020663744517E-2</v>
      </c>
      <c r="AQ28">
        <v>12.555003886453765</v>
      </c>
      <c r="AR28">
        <v>16.177581289918596</v>
      </c>
      <c r="AS28">
        <v>10.084260173241494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30.37905758801103</v>
      </c>
      <c r="BB28">
        <f t="shared" si="0"/>
        <v>696.39265504383195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4.7065837184091759</v>
      </c>
      <c r="L29">
        <v>388.47584945910285</v>
      </c>
      <c r="M29">
        <v>27.937420859137131</v>
      </c>
      <c r="N29">
        <v>35.983418431875876</v>
      </c>
      <c r="O29">
        <v>0</v>
      </c>
      <c r="P29">
        <v>29.678249751610412</v>
      </c>
      <c r="Q29">
        <v>6.5545070934307326</v>
      </c>
      <c r="R29">
        <v>12.870565119767472</v>
      </c>
      <c r="S29">
        <v>8.0364938111756139</v>
      </c>
      <c r="T29">
        <v>0</v>
      </c>
      <c r="U29">
        <v>21.52978627979547</v>
      </c>
      <c r="V29">
        <v>6.3952841460746903</v>
      </c>
      <c r="W29">
        <v>10.738608370600929</v>
      </c>
      <c r="X29">
        <v>45.512837002154782</v>
      </c>
      <c r="Y29">
        <v>0</v>
      </c>
      <c r="Z29">
        <v>4.0436550578167392</v>
      </c>
      <c r="AA29">
        <v>8.6683701686495507</v>
      </c>
      <c r="AB29">
        <v>12.346215759236069</v>
      </c>
      <c r="AC29">
        <v>9.0752150753496128</v>
      </c>
      <c r="AD29">
        <v>8.5337586098935496</v>
      </c>
      <c r="AE29">
        <v>0</v>
      </c>
      <c r="AF29">
        <v>5.2178260467543298</v>
      </c>
      <c r="AG29">
        <v>12.748737648925069</v>
      </c>
      <c r="AH29">
        <v>36.466634956689624</v>
      </c>
      <c r="AI29">
        <v>5.1676828240450856</v>
      </c>
      <c r="AJ29">
        <v>0</v>
      </c>
      <c r="AK29">
        <v>8.0027888246712582</v>
      </c>
      <c r="AL29">
        <v>0</v>
      </c>
      <c r="AM29">
        <v>4.9290151822166557</v>
      </c>
      <c r="AN29">
        <v>0.77542028146524733</v>
      </c>
      <c r="AO29">
        <v>0</v>
      </c>
      <c r="AP29">
        <v>7.9037020663744517E-2</v>
      </c>
      <c r="AQ29">
        <v>12.555003886453765</v>
      </c>
      <c r="AR29">
        <v>14.644968325610519</v>
      </c>
      <c r="AS29">
        <v>10.084260173241494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31.423492504385361</v>
      </c>
      <c r="BB29">
        <f t="shared" si="0"/>
        <v>720.33470138043208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4.7065837184091759</v>
      </c>
      <c r="L30">
        <v>388.47584945910285</v>
      </c>
      <c r="M30">
        <v>27.937420859137131</v>
      </c>
      <c r="N30">
        <v>35.983418431875876</v>
      </c>
      <c r="O30">
        <v>0</v>
      </c>
      <c r="P30">
        <v>29.678249751610412</v>
      </c>
      <c r="Q30">
        <v>6.5545070934307326</v>
      </c>
      <c r="R30">
        <v>12.870565119767472</v>
      </c>
      <c r="S30">
        <v>8.0364938111756139</v>
      </c>
      <c r="T30">
        <v>0</v>
      </c>
      <c r="U30">
        <v>21.52978627979547</v>
      </c>
      <c r="V30">
        <v>6.3952841460746903</v>
      </c>
      <c r="W30">
        <v>10.738608370600929</v>
      </c>
      <c r="X30">
        <v>45.512837002154782</v>
      </c>
      <c r="Y30">
        <v>0</v>
      </c>
      <c r="Z30">
        <v>4.0436550578167392</v>
      </c>
      <c r="AA30">
        <v>8.6683701686495507</v>
      </c>
      <c r="AB30">
        <v>12.346215759236069</v>
      </c>
      <c r="AC30">
        <v>9.0752150753496128</v>
      </c>
      <c r="AD30">
        <v>8.5337586098935496</v>
      </c>
      <c r="AE30">
        <v>0</v>
      </c>
      <c r="AF30">
        <v>5.2178260467543298</v>
      </c>
      <c r="AG30">
        <v>12.748737648925069</v>
      </c>
      <c r="AH30">
        <v>36.466634956689624</v>
      </c>
      <c r="AI30">
        <v>5.1676828240450856</v>
      </c>
      <c r="AJ30">
        <v>0</v>
      </c>
      <c r="AK30">
        <v>8.0027888246712582</v>
      </c>
      <c r="AL30">
        <v>0</v>
      </c>
      <c r="AM30">
        <v>4.9290151822166557</v>
      </c>
      <c r="AN30">
        <v>0.77542028146524733</v>
      </c>
      <c r="AO30">
        <v>0</v>
      </c>
      <c r="AP30">
        <v>7.9037020663744517E-2</v>
      </c>
      <c r="AQ30">
        <v>12.555003886453765</v>
      </c>
      <c r="AR30">
        <v>14.644968325610519</v>
      </c>
      <c r="AS30">
        <v>10.084260173241494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31.423492504385361</v>
      </c>
      <c r="BB30">
        <f t="shared" si="0"/>
        <v>720.33470138043208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4.7065837184091759</v>
      </c>
      <c r="L31">
        <v>388.47584945910285</v>
      </c>
      <c r="M31">
        <v>27.937420859137131</v>
      </c>
      <c r="N31">
        <v>35.983418431875876</v>
      </c>
      <c r="O31">
        <v>0</v>
      </c>
      <c r="P31">
        <v>29.678249751610412</v>
      </c>
      <c r="Q31">
        <v>6.5545070934307326</v>
      </c>
      <c r="R31">
        <v>12.870565119767472</v>
      </c>
      <c r="S31">
        <v>8.0364938111756139</v>
      </c>
      <c r="T31">
        <v>0</v>
      </c>
      <c r="U31">
        <v>21.52978627979547</v>
      </c>
      <c r="V31">
        <v>6.3952841460746903</v>
      </c>
      <c r="W31">
        <v>10.738608370600929</v>
      </c>
      <c r="X31">
        <v>45.512837002154782</v>
      </c>
      <c r="Y31">
        <v>0</v>
      </c>
      <c r="Z31">
        <v>4.0436550578167392</v>
      </c>
      <c r="AA31">
        <v>8.6683701686495507</v>
      </c>
      <c r="AB31">
        <v>12.346215759236069</v>
      </c>
      <c r="AC31">
        <v>9.0752150753496128</v>
      </c>
      <c r="AD31">
        <v>8.5337586098935496</v>
      </c>
      <c r="AE31">
        <v>0</v>
      </c>
      <c r="AF31">
        <v>5.2178260467543298</v>
      </c>
      <c r="AG31">
        <v>12.748737648925069</v>
      </c>
      <c r="AH31">
        <v>36.466634956689624</v>
      </c>
      <c r="AI31">
        <v>5.1676828240450856</v>
      </c>
      <c r="AJ31">
        <v>0</v>
      </c>
      <c r="AK31">
        <v>8.0027888246712582</v>
      </c>
      <c r="AL31">
        <v>0</v>
      </c>
      <c r="AM31">
        <v>4.9290151822166557</v>
      </c>
      <c r="AN31">
        <v>0.77542028146524733</v>
      </c>
      <c r="AO31">
        <v>0</v>
      </c>
      <c r="AP31">
        <v>7.9037020663744517E-2</v>
      </c>
      <c r="AQ31">
        <v>12.555003886453765</v>
      </c>
      <c r="AR31">
        <v>14.644968325610519</v>
      </c>
      <c r="AS31">
        <v>9.8402462713420995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31.413292723285966</v>
      </c>
      <c r="BB31">
        <f t="shared" si="0"/>
        <v>720.10088725963203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4.7065837184091759</v>
      </c>
      <c r="L32">
        <v>388.47584945910285</v>
      </c>
      <c r="M32">
        <v>27.937420859137131</v>
      </c>
      <c r="N32">
        <v>35.983418431875876</v>
      </c>
      <c r="O32">
        <v>0</v>
      </c>
      <c r="P32">
        <v>29.678249751610412</v>
      </c>
      <c r="Q32">
        <v>6.5545070934307326</v>
      </c>
      <c r="R32">
        <v>12.870565119767472</v>
      </c>
      <c r="S32">
        <v>8.0364938111756139</v>
      </c>
      <c r="T32">
        <v>0</v>
      </c>
      <c r="U32">
        <v>21.52978627979547</v>
      </c>
      <c r="V32">
        <v>6.3952841460746903</v>
      </c>
      <c r="W32">
        <v>10.738608370600929</v>
      </c>
      <c r="X32">
        <v>45.512837002154782</v>
      </c>
      <c r="Y32">
        <v>0</v>
      </c>
      <c r="Z32">
        <v>4.0436550578167392</v>
      </c>
      <c r="AA32">
        <v>8.6683701686495507</v>
      </c>
      <c r="AB32">
        <v>12.346215759236069</v>
      </c>
      <c r="AC32">
        <v>9.0752150753496128</v>
      </c>
      <c r="AD32">
        <v>8.5337586098935496</v>
      </c>
      <c r="AE32">
        <v>0</v>
      </c>
      <c r="AF32">
        <v>5.2178260467543298</v>
      </c>
      <c r="AG32">
        <v>12.748737648925069</v>
      </c>
      <c r="AH32">
        <v>36.466634956689624</v>
      </c>
      <c r="AI32">
        <v>5.1676828240450856</v>
      </c>
      <c r="AJ32">
        <v>0</v>
      </c>
      <c r="AK32">
        <v>8.0027888246712582</v>
      </c>
      <c r="AL32">
        <v>0</v>
      </c>
      <c r="AM32">
        <v>4.9290151822166557</v>
      </c>
      <c r="AN32">
        <v>0.77542028146524733</v>
      </c>
      <c r="AO32">
        <v>0</v>
      </c>
      <c r="AP32">
        <v>7.9037020663744517E-2</v>
      </c>
      <c r="AQ32">
        <v>12.555003886453765</v>
      </c>
      <c r="AR32">
        <v>14.644968325610519</v>
      </c>
      <c r="AS32">
        <v>9.8402462713420995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31.413292723285966</v>
      </c>
      <c r="BB32">
        <f t="shared" si="0"/>
        <v>720.10088725963203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4.7065837184091759</v>
      </c>
      <c r="L33">
        <v>388.47584945910285</v>
      </c>
      <c r="M33">
        <v>27.937420859137131</v>
      </c>
      <c r="N33">
        <v>35.983418431875876</v>
      </c>
      <c r="O33">
        <v>0</v>
      </c>
      <c r="P33">
        <v>29.678249751610412</v>
      </c>
      <c r="Q33">
        <v>6.5545070934307326</v>
      </c>
      <c r="R33">
        <v>12.870565119767472</v>
      </c>
      <c r="S33">
        <v>8.0364938111756139</v>
      </c>
      <c r="T33">
        <v>0</v>
      </c>
      <c r="U33">
        <v>21.52978627979547</v>
      </c>
      <c r="V33">
        <v>6.3952841460746903</v>
      </c>
      <c r="W33">
        <v>10.738608370600929</v>
      </c>
      <c r="X33">
        <v>45.512837002154782</v>
      </c>
      <c r="Y33">
        <v>0</v>
      </c>
      <c r="Z33">
        <v>4.0436550578167392</v>
      </c>
      <c r="AA33">
        <v>8.6683701686495507</v>
      </c>
      <c r="AB33">
        <v>12.346215759236069</v>
      </c>
      <c r="AC33">
        <v>9.0752150753496128</v>
      </c>
      <c r="AD33">
        <v>8.5337586098935496</v>
      </c>
      <c r="AE33">
        <v>0</v>
      </c>
      <c r="AF33">
        <v>5.2178260467543298</v>
      </c>
      <c r="AG33">
        <v>12.748737648925069</v>
      </c>
      <c r="AH33">
        <v>36.466634956689624</v>
      </c>
      <c r="AI33">
        <v>5.1676828240450856</v>
      </c>
      <c r="AJ33">
        <v>0</v>
      </c>
      <c r="AK33">
        <v>8.0027888246712582</v>
      </c>
      <c r="AL33">
        <v>0</v>
      </c>
      <c r="AM33">
        <v>4.9290151822166557</v>
      </c>
      <c r="AN33">
        <v>0.77542028146524733</v>
      </c>
      <c r="AO33">
        <v>0</v>
      </c>
      <c r="AP33">
        <v>7.9037020663744517E-2</v>
      </c>
      <c r="AQ33">
        <v>12.555003886453765</v>
      </c>
      <c r="AR33">
        <v>16.177581289918596</v>
      </c>
      <c r="AS33">
        <v>9.8402462713420995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31.477355945194041</v>
      </c>
      <c r="BB33">
        <f t="shared" si="0"/>
        <v>721.56943700203203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4.7065837184091759</v>
      </c>
      <c r="L34">
        <v>388.47584945910285</v>
      </c>
      <c r="M34">
        <v>27.937420859137131</v>
      </c>
      <c r="N34">
        <v>35.983418431875876</v>
      </c>
      <c r="O34">
        <v>0</v>
      </c>
      <c r="P34">
        <v>29.678249751610412</v>
      </c>
      <c r="Q34">
        <v>6.5545070934307326</v>
      </c>
      <c r="R34">
        <v>12.870565119767472</v>
      </c>
      <c r="S34">
        <v>8.0364938111756139</v>
      </c>
      <c r="T34">
        <v>0</v>
      </c>
      <c r="U34">
        <v>21.52978627979547</v>
      </c>
      <c r="V34">
        <v>6.3952841460746903</v>
      </c>
      <c r="W34">
        <v>10.738608370600929</v>
      </c>
      <c r="X34">
        <v>45.512837002154782</v>
      </c>
      <c r="Y34">
        <v>0</v>
      </c>
      <c r="Z34">
        <v>4.0436550578167392</v>
      </c>
      <c r="AA34">
        <v>8.6683701686495507</v>
      </c>
      <c r="AB34">
        <v>12.346215759236069</v>
      </c>
      <c r="AC34">
        <v>9.0752150753496128</v>
      </c>
      <c r="AD34">
        <v>8.5337586098935496</v>
      </c>
      <c r="AE34">
        <v>0</v>
      </c>
      <c r="AF34">
        <v>5.2178260467543298</v>
      </c>
      <c r="AG34">
        <v>12.748737648925069</v>
      </c>
      <c r="AH34">
        <v>36.466634956689624</v>
      </c>
      <c r="AI34">
        <v>1.1925422623669379</v>
      </c>
      <c r="AJ34">
        <v>0</v>
      </c>
      <c r="AK34">
        <v>8.0027888246712582</v>
      </c>
      <c r="AL34">
        <v>0</v>
      </c>
      <c r="AM34">
        <v>4.9290151822166557</v>
      </c>
      <c r="AN34">
        <v>0.77542028146524733</v>
      </c>
      <c r="AO34">
        <v>0</v>
      </c>
      <c r="AP34">
        <v>7.9037020663744517E-2</v>
      </c>
      <c r="AQ34">
        <v>12.555003886453765</v>
      </c>
      <c r="AR34">
        <v>16.177581289918596</v>
      </c>
      <c r="AS34">
        <v>9.8402462713420995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31.311195069715893</v>
      </c>
      <c r="BB34">
        <f t="shared" si="0"/>
        <v>717.76045731583213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3.0161013688249954</v>
      </c>
      <c r="L35">
        <v>388.47584945910285</v>
      </c>
      <c r="M35">
        <v>27.937420859137131</v>
      </c>
      <c r="N35">
        <v>35.983418431875876</v>
      </c>
      <c r="O35">
        <v>0</v>
      </c>
      <c r="P35">
        <v>29.678249751610412</v>
      </c>
      <c r="Q35">
        <v>0</v>
      </c>
      <c r="R35">
        <v>12.870565119767472</v>
      </c>
      <c r="S35">
        <v>0</v>
      </c>
      <c r="T35">
        <v>0</v>
      </c>
      <c r="U35">
        <v>21.52978627979547</v>
      </c>
      <c r="V35">
        <v>6.3952841460746903</v>
      </c>
      <c r="W35">
        <v>10.738608370600929</v>
      </c>
      <c r="X35">
        <v>45.512837002154782</v>
      </c>
      <c r="Y35">
        <v>0</v>
      </c>
      <c r="Z35">
        <v>4.0436550578167392</v>
      </c>
      <c r="AA35">
        <v>8.6683701686495507</v>
      </c>
      <c r="AB35">
        <v>12.346215759236069</v>
      </c>
      <c r="AC35">
        <v>9.0752150753496128</v>
      </c>
      <c r="AD35">
        <v>5.6891725109580458</v>
      </c>
      <c r="AE35">
        <v>0</v>
      </c>
      <c r="AF35">
        <v>5.2178260467543298</v>
      </c>
      <c r="AG35">
        <v>12.748737648925069</v>
      </c>
      <c r="AH35">
        <v>36.466634956689624</v>
      </c>
      <c r="AI35">
        <v>0</v>
      </c>
      <c r="AJ35">
        <v>0</v>
      </c>
      <c r="AK35">
        <v>8.0027888246712582</v>
      </c>
      <c r="AL35">
        <v>0</v>
      </c>
      <c r="AM35">
        <v>4.9290151822166557</v>
      </c>
      <c r="AN35">
        <v>0.77542028146524733</v>
      </c>
      <c r="AO35">
        <v>0</v>
      </c>
      <c r="AP35">
        <v>0.7903692460864119</v>
      </c>
      <c r="AQ35">
        <v>12.555003886453765</v>
      </c>
      <c r="AR35">
        <v>13.623226349405135</v>
      </c>
      <c r="AS35">
        <v>9.8402462713420995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30.384838754697494</v>
      </c>
      <c r="BB35">
        <f t="shared" si="0"/>
        <v>696.5251793002667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4.7065837184091759</v>
      </c>
      <c r="L36">
        <v>388.47584945910285</v>
      </c>
      <c r="M36">
        <v>27.937420859137131</v>
      </c>
      <c r="N36">
        <v>35.983418431875876</v>
      </c>
      <c r="O36">
        <v>0</v>
      </c>
      <c r="P36">
        <v>29.678249751610412</v>
      </c>
      <c r="Q36">
        <v>6.5545070934307326</v>
      </c>
      <c r="R36">
        <v>12.870565119767472</v>
      </c>
      <c r="S36">
        <v>8.0364938111756139</v>
      </c>
      <c r="T36">
        <v>0</v>
      </c>
      <c r="U36">
        <v>21.52978627979547</v>
      </c>
      <c r="V36">
        <v>6.3952841460746903</v>
      </c>
      <c r="W36">
        <v>10.738608370600929</v>
      </c>
      <c r="X36">
        <v>45.512837002154782</v>
      </c>
      <c r="Y36">
        <v>0</v>
      </c>
      <c r="Z36">
        <v>2.0218273688165307</v>
      </c>
      <c r="AA36">
        <v>5.4835335437278223</v>
      </c>
      <c r="AB36">
        <v>8.2308104023168447</v>
      </c>
      <c r="AC36">
        <v>4.7716154859110835</v>
      </c>
      <c r="AD36">
        <v>2.8445860989355043</v>
      </c>
      <c r="AE36">
        <v>0</v>
      </c>
      <c r="AF36">
        <v>2.5168337770820286</v>
      </c>
      <c r="AG36">
        <v>12.748737648925069</v>
      </c>
      <c r="AH36">
        <v>29.173308028073471</v>
      </c>
      <c r="AI36">
        <v>0</v>
      </c>
      <c r="AJ36">
        <v>0</v>
      </c>
      <c r="AK36">
        <v>8.0027888246712582</v>
      </c>
      <c r="AL36">
        <v>0</v>
      </c>
      <c r="AM36">
        <v>4.9290151822166557</v>
      </c>
      <c r="AN36">
        <v>0.77542028146524733</v>
      </c>
      <c r="AO36">
        <v>0</v>
      </c>
      <c r="AP36">
        <v>0.7903692460864119</v>
      </c>
      <c r="AQ36">
        <v>12.555003886453765</v>
      </c>
      <c r="AR36">
        <v>13.623226349405135</v>
      </c>
      <c r="AS36">
        <v>9.8402462713420995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29.959185525131971</v>
      </c>
      <c r="BB36">
        <f t="shared" si="0"/>
        <v>686.76774091343202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4.7065837184091759</v>
      </c>
      <c r="L37">
        <v>388.47584945910285</v>
      </c>
      <c r="M37">
        <v>27.937420859137131</v>
      </c>
      <c r="N37">
        <v>35.983418431875876</v>
      </c>
      <c r="O37">
        <v>0</v>
      </c>
      <c r="P37">
        <v>29.678249751610412</v>
      </c>
      <c r="Q37">
        <v>6.5545070934307326</v>
      </c>
      <c r="R37">
        <v>12.870565119767472</v>
      </c>
      <c r="S37">
        <v>8.0364938111756139</v>
      </c>
      <c r="T37">
        <v>0</v>
      </c>
      <c r="U37">
        <v>21.52978627979547</v>
      </c>
      <c r="V37">
        <v>6.3952841460746903</v>
      </c>
      <c r="W37">
        <v>10.738608370600929</v>
      </c>
      <c r="X37">
        <v>45.512837002154782</v>
      </c>
      <c r="Y37">
        <v>0</v>
      </c>
      <c r="Z37">
        <v>2.0218273688165307</v>
      </c>
      <c r="AA37">
        <v>4.3137130202462943</v>
      </c>
      <c r="AB37">
        <v>8.2058182701941149</v>
      </c>
      <c r="AC37">
        <v>2.3858075865163846</v>
      </c>
      <c r="AD37">
        <v>0</v>
      </c>
      <c r="AE37">
        <v>0</v>
      </c>
      <c r="AF37">
        <v>2.5168337770820286</v>
      </c>
      <c r="AG37">
        <v>12.748737648925069</v>
      </c>
      <c r="AH37">
        <v>21.879980785848463</v>
      </c>
      <c r="AI37">
        <v>0</v>
      </c>
      <c r="AJ37">
        <v>0</v>
      </c>
      <c r="AK37">
        <v>8.0027888246712582</v>
      </c>
      <c r="AL37">
        <v>0</v>
      </c>
      <c r="AM37">
        <v>4.9290151822166557</v>
      </c>
      <c r="AN37">
        <v>0.77542028146524733</v>
      </c>
      <c r="AO37">
        <v>0</v>
      </c>
      <c r="AP37">
        <v>0.71133222542266739</v>
      </c>
      <c r="AQ37">
        <v>12.555003886453765</v>
      </c>
      <c r="AR37">
        <v>16.177581289918596</v>
      </c>
      <c r="AS37">
        <v>9.8402462713420995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29.48921909732222</v>
      </c>
      <c r="BB37">
        <f t="shared" si="0"/>
        <v>675.99449136493206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4.7065837184091759</v>
      </c>
      <c r="L38">
        <v>388.47584945910285</v>
      </c>
      <c r="M38">
        <v>27.937420859137131</v>
      </c>
      <c r="N38">
        <v>35.983418431875876</v>
      </c>
      <c r="O38">
        <v>0</v>
      </c>
      <c r="P38">
        <v>29.678249751610412</v>
      </c>
      <c r="Q38">
        <v>6.5545070934307326</v>
      </c>
      <c r="R38">
        <v>12.870565119767472</v>
      </c>
      <c r="S38">
        <v>8.0364938111756139</v>
      </c>
      <c r="T38">
        <v>0</v>
      </c>
      <c r="U38">
        <v>21.52978627979547</v>
      </c>
      <c r="V38">
        <v>6.3952841460746903</v>
      </c>
      <c r="W38">
        <v>10.738608370600929</v>
      </c>
      <c r="X38">
        <v>45.512837002154782</v>
      </c>
      <c r="Y38">
        <v>0</v>
      </c>
      <c r="Z38">
        <v>2.0218273688165307</v>
      </c>
      <c r="AA38">
        <v>3.0707788741390103</v>
      </c>
      <c r="AB38">
        <v>4.0820822025673129</v>
      </c>
      <c r="AC38">
        <v>0</v>
      </c>
      <c r="AD38">
        <v>0</v>
      </c>
      <c r="AE38">
        <v>0</v>
      </c>
      <c r="AF38">
        <v>2.5168337770820286</v>
      </c>
      <c r="AG38">
        <v>12.748737648925069</v>
      </c>
      <c r="AH38">
        <v>11.811055908474222</v>
      </c>
      <c r="AI38">
        <v>0</v>
      </c>
      <c r="AJ38">
        <v>0</v>
      </c>
      <c r="AK38">
        <v>8.0027888246712582</v>
      </c>
      <c r="AL38">
        <v>0</v>
      </c>
      <c r="AM38">
        <v>4.1574014644124393</v>
      </c>
      <c r="AN38">
        <v>0.77542028146524733</v>
      </c>
      <c r="AO38">
        <v>0</v>
      </c>
      <c r="AP38">
        <v>0.71133222542266739</v>
      </c>
      <c r="AQ38">
        <v>12.555003886453765</v>
      </c>
      <c r="AR38">
        <v>16.177581289918596</v>
      </c>
      <c r="AS38">
        <v>9.8402462713420995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28.712031011993286</v>
      </c>
      <c r="BB38">
        <f t="shared" si="0"/>
        <v>658.17866305483221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4.7065837184091759</v>
      </c>
      <c r="L39">
        <v>388.47584945910285</v>
      </c>
      <c r="M39">
        <v>27.937420859137131</v>
      </c>
      <c r="N39">
        <v>35.983418431875876</v>
      </c>
      <c r="O39">
        <v>0</v>
      </c>
      <c r="P39">
        <v>29.678249751610412</v>
      </c>
      <c r="Q39">
        <v>6.5545070934307326</v>
      </c>
      <c r="R39">
        <v>12.870565119767472</v>
      </c>
      <c r="S39">
        <v>8.0364938111756139</v>
      </c>
      <c r="T39">
        <v>0</v>
      </c>
      <c r="U39">
        <v>21.52978627979547</v>
      </c>
      <c r="V39">
        <v>6.3952841460746903</v>
      </c>
      <c r="W39">
        <v>10.738608370600929</v>
      </c>
      <c r="X39">
        <v>45.512837002154782</v>
      </c>
      <c r="Y39">
        <v>0</v>
      </c>
      <c r="Z39">
        <v>2.0218273688165307</v>
      </c>
      <c r="AA39">
        <v>0</v>
      </c>
      <c r="AB39">
        <v>1.2079630212899186</v>
      </c>
      <c r="AC39">
        <v>0</v>
      </c>
      <c r="AD39">
        <v>0</v>
      </c>
      <c r="AE39">
        <v>0</v>
      </c>
      <c r="AF39">
        <v>2.5168337770820286</v>
      </c>
      <c r="AG39">
        <v>12.748737648925069</v>
      </c>
      <c r="AH39">
        <v>11.811055908474222</v>
      </c>
      <c r="AI39">
        <v>0</v>
      </c>
      <c r="AJ39">
        <v>0</v>
      </c>
      <c r="AK39">
        <v>8.0027888246712582</v>
      </c>
      <c r="AL39">
        <v>0</v>
      </c>
      <c r="AM39">
        <v>3.2926619422876224</v>
      </c>
      <c r="AN39">
        <v>0.77542028146524733</v>
      </c>
      <c r="AO39">
        <v>0</v>
      </c>
      <c r="AP39">
        <v>0</v>
      </c>
      <c r="AQ39">
        <v>12.555003886453765</v>
      </c>
      <c r="AR39">
        <v>14.644968325610519</v>
      </c>
      <c r="AS39">
        <v>9.8402462713420995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28.333591252321323</v>
      </c>
      <c r="BB39">
        <f t="shared" si="0"/>
        <v>649.5035200472322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4.7065837184091759</v>
      </c>
      <c r="L40">
        <v>388.47584945910285</v>
      </c>
      <c r="M40">
        <v>27.937420859137131</v>
      </c>
      <c r="N40">
        <v>35.983418431875876</v>
      </c>
      <c r="O40">
        <v>0</v>
      </c>
      <c r="P40">
        <v>29.678249751610412</v>
      </c>
      <c r="Q40">
        <v>6.5545070934307326</v>
      </c>
      <c r="R40">
        <v>12.870565119767472</v>
      </c>
      <c r="S40">
        <v>8.0364938111756139</v>
      </c>
      <c r="T40">
        <v>0</v>
      </c>
      <c r="U40">
        <v>21.52978627979547</v>
      </c>
      <c r="V40">
        <v>6.3952841460746903</v>
      </c>
      <c r="W40">
        <v>10.738608370600929</v>
      </c>
      <c r="X40">
        <v>45.512837002154782</v>
      </c>
      <c r="Y40">
        <v>0</v>
      </c>
      <c r="Z40">
        <v>2.0218273688165307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2.5168337770820286</v>
      </c>
      <c r="AG40">
        <v>12.748737648925069</v>
      </c>
      <c r="AH40">
        <v>6.7618295491546636</v>
      </c>
      <c r="AI40">
        <v>0</v>
      </c>
      <c r="AJ40">
        <v>0</v>
      </c>
      <c r="AK40">
        <v>8.0027888246712582</v>
      </c>
      <c r="AL40">
        <v>0</v>
      </c>
      <c r="AM40">
        <v>3.2926619422876224</v>
      </c>
      <c r="AN40">
        <v>0.77542028146524733</v>
      </c>
      <c r="AO40">
        <v>0</v>
      </c>
      <c r="AP40">
        <v>0</v>
      </c>
      <c r="AQ40">
        <v>12.555003886453765</v>
      </c>
      <c r="AR40">
        <v>14.644968325610519</v>
      </c>
      <c r="AS40">
        <v>9.8402462713420995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28.07204073621185</v>
      </c>
      <c r="BB40">
        <f t="shared" si="0"/>
        <v>643.50788118273204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4.7065837184091759</v>
      </c>
      <c r="L41">
        <v>388.47584945910285</v>
      </c>
      <c r="M41">
        <v>27.937420859137131</v>
      </c>
      <c r="N41">
        <v>35.983418431875876</v>
      </c>
      <c r="O41">
        <v>0</v>
      </c>
      <c r="P41">
        <v>29.678249751610412</v>
      </c>
      <c r="Q41">
        <v>6.5545070934307326</v>
      </c>
      <c r="R41">
        <v>12.870565119767472</v>
      </c>
      <c r="S41">
        <v>8.0364938111756139</v>
      </c>
      <c r="T41">
        <v>0</v>
      </c>
      <c r="U41">
        <v>21.52978627979547</v>
      </c>
      <c r="V41">
        <v>6.3952841460746903</v>
      </c>
      <c r="W41">
        <v>10.738608370600929</v>
      </c>
      <c r="X41">
        <v>45.512837002154782</v>
      </c>
      <c r="Y41">
        <v>0</v>
      </c>
      <c r="Z41">
        <v>2.0218273688165307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2.5168337770820286</v>
      </c>
      <c r="AG41">
        <v>12.748737648925069</v>
      </c>
      <c r="AH41">
        <v>5.9055277974326854</v>
      </c>
      <c r="AI41">
        <v>0</v>
      </c>
      <c r="AJ41">
        <v>0</v>
      </c>
      <c r="AK41">
        <v>8.0027888246712582</v>
      </c>
      <c r="AL41">
        <v>0</v>
      </c>
      <c r="AM41">
        <v>0</v>
      </c>
      <c r="AN41">
        <v>0.77542028146524733</v>
      </c>
      <c r="AO41">
        <v>0</v>
      </c>
      <c r="AP41">
        <v>0</v>
      </c>
      <c r="AQ41">
        <v>12.555003886453765</v>
      </c>
      <c r="AR41">
        <v>14.644968325610519</v>
      </c>
      <c r="AS41">
        <v>9.8402462713420995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27.898614053802252</v>
      </c>
      <c r="BB41">
        <f t="shared" si="0"/>
        <v>639.53234417113208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4.7065837184091759</v>
      </c>
      <c r="L42">
        <v>388.47584945910285</v>
      </c>
      <c r="M42">
        <v>27.937420859137131</v>
      </c>
      <c r="N42">
        <v>35.983418431875876</v>
      </c>
      <c r="O42">
        <v>0</v>
      </c>
      <c r="P42">
        <v>29.678249751610412</v>
      </c>
      <c r="Q42">
        <v>6.5545070934307326</v>
      </c>
      <c r="R42">
        <v>12.870565119767472</v>
      </c>
      <c r="S42">
        <v>8.0364938111756139</v>
      </c>
      <c r="T42">
        <v>0</v>
      </c>
      <c r="U42">
        <v>21.52978627979547</v>
      </c>
      <c r="V42">
        <v>6.3952841460746903</v>
      </c>
      <c r="W42">
        <v>10.738608370600929</v>
      </c>
      <c r="X42">
        <v>45.512837002154782</v>
      </c>
      <c r="Y42">
        <v>0</v>
      </c>
      <c r="Z42">
        <v>2.0218273688165307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2.5168337770820286</v>
      </c>
      <c r="AG42">
        <v>12.748737648925069</v>
      </c>
      <c r="AH42">
        <v>5.9055277974326854</v>
      </c>
      <c r="AI42">
        <v>0</v>
      </c>
      <c r="AJ42">
        <v>0</v>
      </c>
      <c r="AK42">
        <v>8.0027888246712582</v>
      </c>
      <c r="AL42">
        <v>0</v>
      </c>
      <c r="AM42">
        <v>0</v>
      </c>
      <c r="AN42">
        <v>0.77542028146524733</v>
      </c>
      <c r="AO42">
        <v>0</v>
      </c>
      <c r="AP42">
        <v>0</v>
      </c>
      <c r="AQ42">
        <v>12.555003886453765</v>
      </c>
      <c r="AR42">
        <v>14.644968325610519</v>
      </c>
      <c r="AS42">
        <v>9.8402462713420995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27.898614053802252</v>
      </c>
      <c r="BB42">
        <f t="shared" si="0"/>
        <v>639.53234417113208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4.7065837184091759</v>
      </c>
      <c r="L43">
        <v>388.47584945910285</v>
      </c>
      <c r="M43">
        <v>27.937420859137131</v>
      </c>
      <c r="N43">
        <v>35.983418431875876</v>
      </c>
      <c r="O43">
        <v>0</v>
      </c>
      <c r="P43">
        <v>29.678249751610412</v>
      </c>
      <c r="Q43">
        <v>6.5545070934307326</v>
      </c>
      <c r="R43">
        <v>12.870565119767472</v>
      </c>
      <c r="S43">
        <v>8.0364938111756139</v>
      </c>
      <c r="T43">
        <v>0</v>
      </c>
      <c r="U43">
        <v>21.52978627979547</v>
      </c>
      <c r="V43">
        <v>6.3952841460746903</v>
      </c>
      <c r="W43">
        <v>10.738608370600929</v>
      </c>
      <c r="X43">
        <v>45.512837002154782</v>
      </c>
      <c r="Y43">
        <v>0</v>
      </c>
      <c r="Z43">
        <v>2.0218273688165307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2.5168337770820286</v>
      </c>
      <c r="AG43">
        <v>12.748737648925069</v>
      </c>
      <c r="AH43">
        <v>0</v>
      </c>
      <c r="AI43">
        <v>0</v>
      </c>
      <c r="AJ43">
        <v>0</v>
      </c>
      <c r="AK43">
        <v>8.0027888246712582</v>
      </c>
      <c r="AL43">
        <v>0</v>
      </c>
      <c r="AM43">
        <v>0</v>
      </c>
      <c r="AN43">
        <v>0.77542028146524733</v>
      </c>
      <c r="AO43">
        <v>0</v>
      </c>
      <c r="AP43">
        <v>0</v>
      </c>
      <c r="AQ43">
        <v>12.555003886453765</v>
      </c>
      <c r="AR43">
        <v>14.644968325610519</v>
      </c>
      <c r="AS43">
        <v>9.8402462713420995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27.651762991869564</v>
      </c>
      <c r="BB43">
        <f t="shared" si="0"/>
        <v>633.87366743563211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4.7065837184091759</v>
      </c>
      <c r="L44">
        <v>388.47584945910285</v>
      </c>
      <c r="M44">
        <v>27.937420859137131</v>
      </c>
      <c r="N44">
        <v>35.983418431875876</v>
      </c>
      <c r="O44">
        <v>0</v>
      </c>
      <c r="P44">
        <v>29.678249751610412</v>
      </c>
      <c r="Q44">
        <v>6.5545070934307326</v>
      </c>
      <c r="R44">
        <v>12.870565119767472</v>
      </c>
      <c r="S44">
        <v>8.0364938111756139</v>
      </c>
      <c r="T44">
        <v>0</v>
      </c>
      <c r="U44">
        <v>21.52978627979547</v>
      </c>
      <c r="V44">
        <v>6.3952841460746903</v>
      </c>
      <c r="W44">
        <v>10.738608370600929</v>
      </c>
      <c r="X44">
        <v>45.512837002154782</v>
      </c>
      <c r="Y44">
        <v>0</v>
      </c>
      <c r="Z44">
        <v>2.0218273688165307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2.5168337770820286</v>
      </c>
      <c r="AG44">
        <v>12.748737648925069</v>
      </c>
      <c r="AH44">
        <v>0</v>
      </c>
      <c r="AI44">
        <v>0</v>
      </c>
      <c r="AJ44">
        <v>0</v>
      </c>
      <c r="AK44">
        <v>8.0027888246712582</v>
      </c>
      <c r="AL44">
        <v>0</v>
      </c>
      <c r="AM44">
        <v>0</v>
      </c>
      <c r="AN44">
        <v>0.77542028146524733</v>
      </c>
      <c r="AO44">
        <v>0</v>
      </c>
      <c r="AP44">
        <v>0</v>
      </c>
      <c r="AQ44">
        <v>12.555003886453765</v>
      </c>
      <c r="AR44">
        <v>14.644968325610519</v>
      </c>
      <c r="AS44">
        <v>9.8402462713420995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27.651762991869564</v>
      </c>
      <c r="BB44">
        <f t="shared" si="0"/>
        <v>633.87366743563211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4.7065837184091759</v>
      </c>
      <c r="L45">
        <v>388.47584945910285</v>
      </c>
      <c r="M45">
        <v>27.937420859137131</v>
      </c>
      <c r="N45">
        <v>35.983418431875876</v>
      </c>
      <c r="O45">
        <v>0</v>
      </c>
      <c r="P45">
        <v>29.678249751610412</v>
      </c>
      <c r="Q45">
        <v>6.5545070934307326</v>
      </c>
      <c r="R45">
        <v>12.870565119767472</v>
      </c>
      <c r="S45">
        <v>8.0364938111756139</v>
      </c>
      <c r="T45">
        <v>0</v>
      </c>
      <c r="U45">
        <v>21.52978627979547</v>
      </c>
      <c r="V45">
        <v>6.3952841460746903</v>
      </c>
      <c r="W45">
        <v>10.738608370600929</v>
      </c>
      <c r="X45">
        <v>45.512837002154782</v>
      </c>
      <c r="Y45">
        <v>0</v>
      </c>
      <c r="Z45">
        <v>2.0218273688165307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2.5168337770820286</v>
      </c>
      <c r="AG45">
        <v>12.748737648925069</v>
      </c>
      <c r="AH45">
        <v>0</v>
      </c>
      <c r="AI45">
        <v>0</v>
      </c>
      <c r="AJ45">
        <v>0</v>
      </c>
      <c r="AK45">
        <v>8.0027888246712582</v>
      </c>
      <c r="AL45">
        <v>0</v>
      </c>
      <c r="AM45">
        <v>0</v>
      </c>
      <c r="AN45">
        <v>0.77542028146524733</v>
      </c>
      <c r="AO45">
        <v>0</v>
      </c>
      <c r="AP45">
        <v>0.11855537090377791</v>
      </c>
      <c r="AQ45">
        <v>7.6988228509705694</v>
      </c>
      <c r="AR45">
        <v>14.644968325610519</v>
      </c>
      <c r="AS45">
        <v>9.8402462713420995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27.453730239090145</v>
      </c>
      <c r="BB45">
        <f t="shared" si="0"/>
        <v>629.3340745238321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3.0161013688249954</v>
      </c>
      <c r="L46">
        <v>388.47584945910285</v>
      </c>
      <c r="M46">
        <v>27.937420859137131</v>
      </c>
      <c r="N46">
        <v>35.983418431875876</v>
      </c>
      <c r="O46">
        <v>0</v>
      </c>
      <c r="P46">
        <v>29.678249751610412</v>
      </c>
      <c r="Q46">
        <v>6.5545070934307326</v>
      </c>
      <c r="R46">
        <v>12.870565119767472</v>
      </c>
      <c r="S46">
        <v>8.0364938111756139</v>
      </c>
      <c r="T46">
        <v>0</v>
      </c>
      <c r="U46">
        <v>21.52978627979547</v>
      </c>
      <c r="V46">
        <v>6.3952841460746903</v>
      </c>
      <c r="W46">
        <v>10.738608370600929</v>
      </c>
      <c r="X46">
        <v>45.512837002154782</v>
      </c>
      <c r="Y46">
        <v>0</v>
      </c>
      <c r="Z46">
        <v>2.0218273688165307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2.5168337770820286</v>
      </c>
      <c r="AG46">
        <v>12.748737648925069</v>
      </c>
      <c r="AH46">
        <v>0</v>
      </c>
      <c r="AI46">
        <v>0</v>
      </c>
      <c r="AJ46">
        <v>0</v>
      </c>
      <c r="AK46">
        <v>8.0027888246712582</v>
      </c>
      <c r="AL46">
        <v>0</v>
      </c>
      <c r="AM46">
        <v>0</v>
      </c>
      <c r="AN46">
        <v>0.77542028146524733</v>
      </c>
      <c r="AO46">
        <v>0</v>
      </c>
      <c r="AP46">
        <v>0.11855537090377791</v>
      </c>
      <c r="AQ46">
        <v>7.6988228509705694</v>
      </c>
      <c r="AR46">
        <v>14.644968325610519</v>
      </c>
      <c r="AS46">
        <v>9.8402462713420995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27.383068076877525</v>
      </c>
      <c r="BB46">
        <f t="shared" si="0"/>
        <v>627.71425433646061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3.0161013688249954</v>
      </c>
      <c r="L47">
        <v>388.47584945910285</v>
      </c>
      <c r="M47">
        <v>27.937420859137131</v>
      </c>
      <c r="N47">
        <v>35.983418431875876</v>
      </c>
      <c r="O47">
        <v>0</v>
      </c>
      <c r="P47">
        <v>29.678249751610412</v>
      </c>
      <c r="Q47">
        <v>0</v>
      </c>
      <c r="R47">
        <v>12.870565119767472</v>
      </c>
      <c r="S47">
        <v>2.9831582220134978</v>
      </c>
      <c r="T47">
        <v>0</v>
      </c>
      <c r="U47">
        <v>21.52978627979547</v>
      </c>
      <c r="V47">
        <v>6.3952841460746903</v>
      </c>
      <c r="W47">
        <v>10.738608370600929</v>
      </c>
      <c r="X47">
        <v>45.512837002154782</v>
      </c>
      <c r="Y47">
        <v>0</v>
      </c>
      <c r="Z47">
        <v>2.0218273688165307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2.5168337770820286</v>
      </c>
      <c r="AG47">
        <v>12.748737648925069</v>
      </c>
      <c r="AH47">
        <v>0</v>
      </c>
      <c r="AI47">
        <v>0</v>
      </c>
      <c r="AJ47">
        <v>0</v>
      </c>
      <c r="AK47">
        <v>8.0027888246712582</v>
      </c>
      <c r="AL47">
        <v>0</v>
      </c>
      <c r="AM47">
        <v>0</v>
      </c>
      <c r="AN47">
        <v>0.77542028146524733</v>
      </c>
      <c r="AO47">
        <v>0</v>
      </c>
      <c r="AP47">
        <v>0.11855537090377791</v>
      </c>
      <c r="AQ47">
        <v>7.6988228509705694</v>
      </c>
      <c r="AR47">
        <v>14.644968325610519</v>
      </c>
      <c r="AS47">
        <v>9.8402462713420995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26.897860252745144</v>
      </c>
      <c r="BB47">
        <f t="shared" si="0"/>
        <v>616.59161947800021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3.0161013688249954</v>
      </c>
      <c r="L48">
        <v>388.47584945910285</v>
      </c>
      <c r="M48">
        <v>27.937420859137131</v>
      </c>
      <c r="N48">
        <v>35.983418431875876</v>
      </c>
      <c r="O48">
        <v>0</v>
      </c>
      <c r="P48">
        <v>29.678249751610412</v>
      </c>
      <c r="Q48">
        <v>0</v>
      </c>
      <c r="R48">
        <v>12.870565119767472</v>
      </c>
      <c r="S48">
        <v>0</v>
      </c>
      <c r="T48">
        <v>0</v>
      </c>
      <c r="U48">
        <v>21.52978627979547</v>
      </c>
      <c r="V48">
        <v>6.3952841460746903</v>
      </c>
      <c r="W48">
        <v>10.738608370600929</v>
      </c>
      <c r="X48">
        <v>45.512837002154782</v>
      </c>
      <c r="Y48">
        <v>0</v>
      </c>
      <c r="Z48">
        <v>2.0218273688165307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2.5168337770820286</v>
      </c>
      <c r="AG48">
        <v>12.748737648925069</v>
      </c>
      <c r="AH48">
        <v>0</v>
      </c>
      <c r="AI48">
        <v>0</v>
      </c>
      <c r="AJ48">
        <v>0</v>
      </c>
      <c r="AK48">
        <v>8.0027888246712582</v>
      </c>
      <c r="AL48">
        <v>0</v>
      </c>
      <c r="AM48">
        <v>0</v>
      </c>
      <c r="AN48">
        <v>0.77542028146524733</v>
      </c>
      <c r="AO48">
        <v>0</v>
      </c>
      <c r="AP48">
        <v>0.11855537090377791</v>
      </c>
      <c r="AQ48">
        <v>7.6988228509705694</v>
      </c>
      <c r="AR48">
        <v>14.644968325610519</v>
      </c>
      <c r="AS48">
        <v>9.8402462713420995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26.773164239064979</v>
      </c>
      <c r="BB48">
        <f t="shared" si="0"/>
        <v>613.73315726966678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3.0161013688249954</v>
      </c>
      <c r="L49">
        <v>388.47584945910285</v>
      </c>
      <c r="M49">
        <v>27.937420859137131</v>
      </c>
      <c r="N49">
        <v>35.983418431875876</v>
      </c>
      <c r="O49">
        <v>0</v>
      </c>
      <c r="P49">
        <v>29.678249751610412</v>
      </c>
      <c r="Q49">
        <v>0</v>
      </c>
      <c r="R49">
        <v>12.870565119767472</v>
      </c>
      <c r="S49">
        <v>0</v>
      </c>
      <c r="T49">
        <v>0</v>
      </c>
      <c r="U49">
        <v>21.52978627979547</v>
      </c>
      <c r="V49">
        <v>6.3952841460746903</v>
      </c>
      <c r="W49">
        <v>10.738608370600929</v>
      </c>
      <c r="X49">
        <v>45.512837002154782</v>
      </c>
      <c r="Y49">
        <v>0</v>
      </c>
      <c r="Z49">
        <v>2.0218273688165307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2.5168337770820286</v>
      </c>
      <c r="AG49">
        <v>12.748737648925069</v>
      </c>
      <c r="AH49">
        <v>0</v>
      </c>
      <c r="AI49">
        <v>0</v>
      </c>
      <c r="AJ49">
        <v>0</v>
      </c>
      <c r="AK49">
        <v>8.0027888246712582</v>
      </c>
      <c r="AL49">
        <v>0</v>
      </c>
      <c r="AM49">
        <v>0</v>
      </c>
      <c r="AN49">
        <v>0.77542028146524733</v>
      </c>
      <c r="AO49">
        <v>0</v>
      </c>
      <c r="AP49">
        <v>0.11855537090377791</v>
      </c>
      <c r="AQ49">
        <v>7.6988228509705694</v>
      </c>
      <c r="AR49">
        <v>14.644968325610519</v>
      </c>
      <c r="AS49">
        <v>9.8402462713420995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26.773164239064979</v>
      </c>
      <c r="BB49">
        <f t="shared" si="0"/>
        <v>613.73315726966678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3.0161013688249954</v>
      </c>
      <c r="L50">
        <v>311.40058853498687</v>
      </c>
      <c r="M50">
        <v>27.937420859137131</v>
      </c>
      <c r="N50">
        <v>35.983418431875876</v>
      </c>
      <c r="O50">
        <v>0</v>
      </c>
      <c r="P50">
        <v>29.678249751610412</v>
      </c>
      <c r="Q50">
        <v>0</v>
      </c>
      <c r="R50">
        <v>12.870565119767472</v>
      </c>
      <c r="S50">
        <v>0</v>
      </c>
      <c r="T50">
        <v>0</v>
      </c>
      <c r="U50">
        <v>21.52978627979547</v>
      </c>
      <c r="V50">
        <v>6.3952841460746903</v>
      </c>
      <c r="W50">
        <v>10.738608370600929</v>
      </c>
      <c r="X50">
        <v>45.512837002154782</v>
      </c>
      <c r="Y50">
        <v>0</v>
      </c>
      <c r="Z50">
        <v>2.0218273688165307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2.5168337770820286</v>
      </c>
      <c r="AG50">
        <v>12.748737648925069</v>
      </c>
      <c r="AH50">
        <v>0</v>
      </c>
      <c r="AI50">
        <v>0</v>
      </c>
      <c r="AJ50">
        <v>0</v>
      </c>
      <c r="AK50">
        <v>8.0027888246712582</v>
      </c>
      <c r="AL50">
        <v>0</v>
      </c>
      <c r="AM50">
        <v>0</v>
      </c>
      <c r="AN50">
        <v>0.77542028146524733</v>
      </c>
      <c r="AO50">
        <v>0</v>
      </c>
      <c r="AP50">
        <v>0.11855537090377791</v>
      </c>
      <c r="AQ50">
        <v>7.6988228509705694</v>
      </c>
      <c r="AR50">
        <v>14.644968325610519</v>
      </c>
      <c r="AS50">
        <v>9.8402462713420995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23.551418332436892</v>
      </c>
      <c r="BB50">
        <f t="shared" si="0"/>
        <v>539.87964225217888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3.0161013688249954</v>
      </c>
      <c r="L51">
        <v>351.409595595307</v>
      </c>
      <c r="M51">
        <v>27.937420859137131</v>
      </c>
      <c r="N51">
        <v>35.983418431875876</v>
      </c>
      <c r="O51">
        <v>0</v>
      </c>
      <c r="P51">
        <v>29.678249751610412</v>
      </c>
      <c r="Q51">
        <v>0</v>
      </c>
      <c r="R51">
        <v>12.870565119767472</v>
      </c>
      <c r="S51">
        <v>0</v>
      </c>
      <c r="T51">
        <v>0</v>
      </c>
      <c r="U51">
        <v>21.52978627979547</v>
      </c>
      <c r="V51">
        <v>6.3952841460746903</v>
      </c>
      <c r="W51">
        <v>10.738608370600929</v>
      </c>
      <c r="X51">
        <v>45.512837002154782</v>
      </c>
      <c r="Y51">
        <v>0</v>
      </c>
      <c r="Z51">
        <v>2.0218273688165307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2.5168337770820286</v>
      </c>
      <c r="AG51">
        <v>12.748737648925069</v>
      </c>
      <c r="AH51">
        <v>0</v>
      </c>
      <c r="AI51">
        <v>0</v>
      </c>
      <c r="AJ51">
        <v>0</v>
      </c>
      <c r="AK51">
        <v>8.0027888246712582</v>
      </c>
      <c r="AL51">
        <v>0</v>
      </c>
      <c r="AM51">
        <v>0</v>
      </c>
      <c r="AN51">
        <v>0.77542028146524733</v>
      </c>
      <c r="AO51">
        <v>0</v>
      </c>
      <c r="AP51">
        <v>0.11855537090377791</v>
      </c>
      <c r="AQ51">
        <v>8.3700026944270487</v>
      </c>
      <c r="AR51">
        <v>14.644968325610519</v>
      </c>
      <c r="AS51">
        <v>9.8402462713420995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25.251850145014767</v>
      </c>
      <c r="BB51">
        <f t="shared" si="0"/>
        <v>578.85939734337774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3.0161013688249954</v>
      </c>
      <c r="L52">
        <v>387.88396761619617</v>
      </c>
      <c r="M52">
        <v>27.937420859137131</v>
      </c>
      <c r="N52">
        <v>35.983418431875876</v>
      </c>
      <c r="O52">
        <v>0</v>
      </c>
      <c r="P52">
        <v>29.678249751610412</v>
      </c>
      <c r="Q52">
        <v>0</v>
      </c>
      <c r="R52">
        <v>12.870565119767472</v>
      </c>
      <c r="S52">
        <v>0</v>
      </c>
      <c r="T52">
        <v>0</v>
      </c>
      <c r="U52">
        <v>21.52978627979547</v>
      </c>
      <c r="V52">
        <v>6.3952841460746903</v>
      </c>
      <c r="W52">
        <v>10.738608370600929</v>
      </c>
      <c r="X52">
        <v>45.512837002154782</v>
      </c>
      <c r="Y52">
        <v>0</v>
      </c>
      <c r="Z52">
        <v>2.0218273688165307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2.5168337770820286</v>
      </c>
      <c r="AG52">
        <v>12.748737648925069</v>
      </c>
      <c r="AH52">
        <v>0</v>
      </c>
      <c r="AI52">
        <v>0</v>
      </c>
      <c r="AJ52">
        <v>0</v>
      </c>
      <c r="AK52">
        <v>8.0027888246712582</v>
      </c>
      <c r="AL52">
        <v>0</v>
      </c>
      <c r="AM52">
        <v>0</v>
      </c>
      <c r="AN52">
        <v>0.77542028146524733</v>
      </c>
      <c r="AO52">
        <v>0</v>
      </c>
      <c r="AP52">
        <v>0.11855537090377791</v>
      </c>
      <c r="AQ52">
        <v>8.3700026944270487</v>
      </c>
      <c r="AR52">
        <v>14.644968325610519</v>
      </c>
      <c r="AS52">
        <v>9.8402462713420995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26.776478895487909</v>
      </c>
      <c r="BB52">
        <f t="shared" si="0"/>
        <v>613.8091406137936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3.0161013688249954</v>
      </c>
      <c r="L53">
        <v>353.09531933568041</v>
      </c>
      <c r="M53">
        <v>27.937420859137131</v>
      </c>
      <c r="N53">
        <v>35.983418431875876</v>
      </c>
      <c r="O53">
        <v>0</v>
      </c>
      <c r="P53">
        <v>29.678249751610412</v>
      </c>
      <c r="Q53">
        <v>0</v>
      </c>
      <c r="R53">
        <v>2.0141343402548677</v>
      </c>
      <c r="S53">
        <v>0</v>
      </c>
      <c r="T53">
        <v>0</v>
      </c>
      <c r="U53">
        <v>21.52978627979547</v>
      </c>
      <c r="V53">
        <v>0</v>
      </c>
      <c r="W53">
        <v>2.0141849566135415</v>
      </c>
      <c r="X53">
        <v>9.0482050220679628</v>
      </c>
      <c r="Y53">
        <v>0</v>
      </c>
      <c r="Z53">
        <v>2.0218273688165307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2.5168337770820286</v>
      </c>
      <c r="AG53">
        <v>12.748737648925069</v>
      </c>
      <c r="AH53">
        <v>0</v>
      </c>
      <c r="AI53">
        <v>0</v>
      </c>
      <c r="AJ53">
        <v>0</v>
      </c>
      <c r="AK53">
        <v>8.0027888246712582</v>
      </c>
      <c r="AL53">
        <v>0</v>
      </c>
      <c r="AM53">
        <v>0</v>
      </c>
      <c r="AN53">
        <v>0.77542028146524733</v>
      </c>
      <c r="AO53">
        <v>0</v>
      </c>
      <c r="AP53">
        <v>0.23711074180755581</v>
      </c>
      <c r="AQ53">
        <v>12.555003886453765</v>
      </c>
      <c r="AR53">
        <v>14.815258654978082</v>
      </c>
      <c r="AS53">
        <v>9.8402462713420995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22.899295998098605</v>
      </c>
      <c r="BB53">
        <f t="shared" si="0"/>
        <v>524.93075180330356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3.0161036531032601</v>
      </c>
      <c r="L54">
        <v>251.38652098965935</v>
      </c>
      <c r="M54">
        <v>27.937420859137131</v>
      </c>
      <c r="N54">
        <v>35.983418431875876</v>
      </c>
      <c r="O54">
        <v>0</v>
      </c>
      <c r="P54">
        <v>29.678249751610412</v>
      </c>
      <c r="Q54">
        <v>0</v>
      </c>
      <c r="R54">
        <v>2.0141343402548677</v>
      </c>
      <c r="S54">
        <v>0</v>
      </c>
      <c r="T54">
        <v>0</v>
      </c>
      <c r="U54">
        <v>21.52978627979547</v>
      </c>
      <c r="V54">
        <v>6.3952841460746903</v>
      </c>
      <c r="W54">
        <v>2.0141849566135415</v>
      </c>
      <c r="X54">
        <v>15.080476066789535</v>
      </c>
      <c r="Y54">
        <v>0</v>
      </c>
      <c r="Z54">
        <v>2.0218273688165307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2.5168337770820286</v>
      </c>
      <c r="AG54">
        <v>12.748737648925069</v>
      </c>
      <c r="AH54">
        <v>0</v>
      </c>
      <c r="AI54">
        <v>0</v>
      </c>
      <c r="AJ54">
        <v>0</v>
      </c>
      <c r="AK54">
        <v>8.0027888246712582</v>
      </c>
      <c r="AL54">
        <v>0</v>
      </c>
      <c r="AM54">
        <v>0</v>
      </c>
      <c r="AN54">
        <v>0.77542028146524733</v>
      </c>
      <c r="AO54">
        <v>0</v>
      </c>
      <c r="AP54">
        <v>0.23711074180755581</v>
      </c>
      <c r="AQ54">
        <v>12.555003886453765</v>
      </c>
      <c r="AR54">
        <v>14.815258654978082</v>
      </c>
      <c r="AS54">
        <v>9.8402462713420995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19.16734012969302</v>
      </c>
      <c r="BB54">
        <f t="shared" si="0"/>
        <v>439.38146680076267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3.0160975174723039</v>
      </c>
      <c r="L55">
        <v>211.16223086533117</v>
      </c>
      <c r="M55">
        <v>27.937420859137131</v>
      </c>
      <c r="N55">
        <v>35.983418431875876</v>
      </c>
      <c r="O55">
        <v>0</v>
      </c>
      <c r="P55">
        <v>29.678249751610412</v>
      </c>
      <c r="Q55">
        <v>0</v>
      </c>
      <c r="R55">
        <v>2.0141343402548677</v>
      </c>
      <c r="S55">
        <v>0</v>
      </c>
      <c r="T55">
        <v>0</v>
      </c>
      <c r="U55">
        <v>21.52978627979547</v>
      </c>
      <c r="V55">
        <v>0</v>
      </c>
      <c r="W55">
        <v>2.0141849566135415</v>
      </c>
      <c r="X55">
        <v>9.0482050220679628</v>
      </c>
      <c r="Y55">
        <v>0</v>
      </c>
      <c r="Z55">
        <v>2.0218273688165307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2.5168337770820286</v>
      </c>
      <c r="AG55">
        <v>12.748737648925069</v>
      </c>
      <c r="AH55">
        <v>0</v>
      </c>
      <c r="AI55">
        <v>0</v>
      </c>
      <c r="AJ55">
        <v>0</v>
      </c>
      <c r="AK55">
        <v>8.0027888246712582</v>
      </c>
      <c r="AL55">
        <v>0</v>
      </c>
      <c r="AM55">
        <v>0</v>
      </c>
      <c r="AN55">
        <v>0.77542028146524733</v>
      </c>
      <c r="AO55">
        <v>0</v>
      </c>
      <c r="AP55">
        <v>0.23711074180755581</v>
      </c>
      <c r="AQ55">
        <v>12.555003886453765</v>
      </c>
      <c r="AR55">
        <v>14.644968325610519</v>
      </c>
      <c r="AS55">
        <v>9.8402462713420995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16.95937460328388</v>
      </c>
      <c r="BB55">
        <f t="shared" si="0"/>
        <v>388.76729054704884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3.0160975174723039</v>
      </c>
      <c r="L56">
        <v>211.16223086533117</v>
      </c>
      <c r="M56">
        <v>27.937420859137131</v>
      </c>
      <c r="N56">
        <v>35.983418431875876</v>
      </c>
      <c r="O56">
        <v>0</v>
      </c>
      <c r="P56">
        <v>29.678249751610412</v>
      </c>
      <c r="Q56">
        <v>0</v>
      </c>
      <c r="R56">
        <v>2.0141343402548677</v>
      </c>
      <c r="S56">
        <v>0</v>
      </c>
      <c r="T56">
        <v>0</v>
      </c>
      <c r="U56">
        <v>21.52978627979547</v>
      </c>
      <c r="V56">
        <v>0</v>
      </c>
      <c r="W56">
        <v>2.0141849566135415</v>
      </c>
      <c r="X56">
        <v>9.0482050220679628</v>
      </c>
      <c r="Y56">
        <v>0</v>
      </c>
      <c r="Z56">
        <v>1.9682106908787307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2.5168337770820286</v>
      </c>
      <c r="AG56">
        <v>12.748737648925069</v>
      </c>
      <c r="AH56">
        <v>0</v>
      </c>
      <c r="AI56">
        <v>0</v>
      </c>
      <c r="AJ56">
        <v>0</v>
      </c>
      <c r="AK56">
        <v>8.0027888246712582</v>
      </c>
      <c r="AL56">
        <v>0</v>
      </c>
      <c r="AM56">
        <v>0</v>
      </c>
      <c r="AN56">
        <v>0.77542028146524733</v>
      </c>
      <c r="AO56">
        <v>0</v>
      </c>
      <c r="AP56">
        <v>0.23711074180755581</v>
      </c>
      <c r="AQ56">
        <v>12.555003886453765</v>
      </c>
      <c r="AR56">
        <v>14.644968325610519</v>
      </c>
      <c r="AS56">
        <v>9.8402462713420995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16.957133426146083</v>
      </c>
      <c r="BB56">
        <f t="shared" si="0"/>
        <v>388.71591504624888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3.0160975174723039</v>
      </c>
      <c r="L57">
        <v>211.16223086533117</v>
      </c>
      <c r="M57">
        <v>27.937420859137131</v>
      </c>
      <c r="N57">
        <v>35.983418431875876</v>
      </c>
      <c r="O57">
        <v>0</v>
      </c>
      <c r="P57">
        <v>29.678249751610412</v>
      </c>
      <c r="Q57">
        <v>0</v>
      </c>
      <c r="R57">
        <v>2.0141343402548677</v>
      </c>
      <c r="S57">
        <v>0</v>
      </c>
      <c r="T57">
        <v>0</v>
      </c>
      <c r="U57">
        <v>21.52978627979547</v>
      </c>
      <c r="V57">
        <v>0</v>
      </c>
      <c r="W57">
        <v>2.0141849566135415</v>
      </c>
      <c r="X57">
        <v>9.0482050220679628</v>
      </c>
      <c r="Y57">
        <v>0</v>
      </c>
      <c r="Z57">
        <v>2.0218273688165307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2.5168337770820286</v>
      </c>
      <c r="AG57">
        <v>12.748737648925069</v>
      </c>
      <c r="AH57">
        <v>0</v>
      </c>
      <c r="AI57">
        <v>0</v>
      </c>
      <c r="AJ57">
        <v>0</v>
      </c>
      <c r="AK57">
        <v>8.0027888246712582</v>
      </c>
      <c r="AL57">
        <v>0</v>
      </c>
      <c r="AM57">
        <v>0</v>
      </c>
      <c r="AN57">
        <v>0.77542028146524733</v>
      </c>
      <c r="AO57">
        <v>0</v>
      </c>
      <c r="AP57">
        <v>0.23711074180755581</v>
      </c>
      <c r="AQ57">
        <v>12.555003886453765</v>
      </c>
      <c r="AR57">
        <v>12.260903714464618</v>
      </c>
      <c r="AS57">
        <v>9.8402462713420995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16.859720702537981</v>
      </c>
      <c r="BB57">
        <f t="shared" si="0"/>
        <v>386.48287983664886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3.0160975174723039</v>
      </c>
      <c r="L58">
        <v>211.16223086533117</v>
      </c>
      <c r="M58">
        <v>27.937420859137131</v>
      </c>
      <c r="N58">
        <v>35.983418431875876</v>
      </c>
      <c r="O58">
        <v>0</v>
      </c>
      <c r="P58">
        <v>29.678249751610412</v>
      </c>
      <c r="Q58">
        <v>0</v>
      </c>
      <c r="R58">
        <v>2.0141343402548677</v>
      </c>
      <c r="S58">
        <v>0</v>
      </c>
      <c r="T58">
        <v>0</v>
      </c>
      <c r="U58">
        <v>21.52978627979547</v>
      </c>
      <c r="V58">
        <v>0</v>
      </c>
      <c r="W58">
        <v>2.0141849566135415</v>
      </c>
      <c r="X58">
        <v>9.0482050220679628</v>
      </c>
      <c r="Y58">
        <v>0</v>
      </c>
      <c r="Z58">
        <v>2.0218273688165307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2.5168337770820286</v>
      </c>
      <c r="AG58">
        <v>12.748737648925069</v>
      </c>
      <c r="AH58">
        <v>0</v>
      </c>
      <c r="AI58">
        <v>0</v>
      </c>
      <c r="AJ58">
        <v>0</v>
      </c>
      <c r="AK58">
        <v>8.0027888246712582</v>
      </c>
      <c r="AL58">
        <v>0</v>
      </c>
      <c r="AM58">
        <v>0</v>
      </c>
      <c r="AN58">
        <v>0.77542028146524733</v>
      </c>
      <c r="AO58">
        <v>0</v>
      </c>
      <c r="AP58">
        <v>0.23711074180755581</v>
      </c>
      <c r="AQ58">
        <v>12.555003886453765</v>
      </c>
      <c r="AR58">
        <v>12.260903714464618</v>
      </c>
      <c r="AS58">
        <v>9.8402462713420995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16.859720702537981</v>
      </c>
      <c r="BB58">
        <f t="shared" si="0"/>
        <v>386.48287983664886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3.0160975174723039</v>
      </c>
      <c r="L59">
        <v>211.16223086533117</v>
      </c>
      <c r="M59">
        <v>27.937420859137131</v>
      </c>
      <c r="N59">
        <v>35.983418431875876</v>
      </c>
      <c r="O59">
        <v>0</v>
      </c>
      <c r="P59">
        <v>29.678249751610412</v>
      </c>
      <c r="Q59">
        <v>0</v>
      </c>
      <c r="R59">
        <v>2.0141343402548677</v>
      </c>
      <c r="S59">
        <v>0</v>
      </c>
      <c r="T59">
        <v>0</v>
      </c>
      <c r="U59">
        <v>21.52978627979547</v>
      </c>
      <c r="V59">
        <v>0</v>
      </c>
      <c r="W59">
        <v>2.0141849566135415</v>
      </c>
      <c r="X59">
        <v>9.0482050220679628</v>
      </c>
      <c r="Y59">
        <v>0</v>
      </c>
      <c r="Z59">
        <v>2.0218273688165307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2.5168337770820286</v>
      </c>
      <c r="AG59">
        <v>12.748737648925069</v>
      </c>
      <c r="AH59">
        <v>0</v>
      </c>
      <c r="AI59">
        <v>0</v>
      </c>
      <c r="AJ59">
        <v>0</v>
      </c>
      <c r="AK59">
        <v>8.0027888246712582</v>
      </c>
      <c r="AL59">
        <v>0</v>
      </c>
      <c r="AM59">
        <v>0</v>
      </c>
      <c r="AN59">
        <v>0.81419134690043837</v>
      </c>
      <c r="AO59">
        <v>0</v>
      </c>
      <c r="AP59">
        <v>0</v>
      </c>
      <c r="AQ59">
        <v>12.555003886453765</v>
      </c>
      <c r="AR59">
        <v>13.623226349405135</v>
      </c>
      <c r="AS59">
        <v>9.8402462713420995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16.908375190206129</v>
      </c>
      <c r="BB59">
        <f t="shared" si="0"/>
        <v>387.59820830754882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3.0160975174723039</v>
      </c>
      <c r="L60">
        <v>211.16223086533117</v>
      </c>
      <c r="M60">
        <v>27.937420859137131</v>
      </c>
      <c r="N60">
        <v>35.983418431875876</v>
      </c>
      <c r="O60">
        <v>0</v>
      </c>
      <c r="P60">
        <v>29.678249751610412</v>
      </c>
      <c r="Q60">
        <v>0</v>
      </c>
      <c r="R60">
        <v>12.870565119767472</v>
      </c>
      <c r="S60">
        <v>0</v>
      </c>
      <c r="T60">
        <v>0</v>
      </c>
      <c r="U60">
        <v>21.52978627979547</v>
      </c>
      <c r="V60">
        <v>6.3952841460746903</v>
      </c>
      <c r="W60">
        <v>10.738608370600929</v>
      </c>
      <c r="X60">
        <v>45.512837002154782</v>
      </c>
      <c r="Y60">
        <v>0</v>
      </c>
      <c r="Z60">
        <v>2.0218273688165307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2.5168337770820286</v>
      </c>
      <c r="AG60">
        <v>12.748737648925069</v>
      </c>
      <c r="AH60">
        <v>0</v>
      </c>
      <c r="AI60">
        <v>0</v>
      </c>
      <c r="AJ60">
        <v>0</v>
      </c>
      <c r="AK60">
        <v>8.0027888246712582</v>
      </c>
      <c r="AL60">
        <v>0</v>
      </c>
      <c r="AM60">
        <v>0</v>
      </c>
      <c r="AN60">
        <v>0.81419134690043837</v>
      </c>
      <c r="AO60">
        <v>0</v>
      </c>
      <c r="AP60">
        <v>0</v>
      </c>
      <c r="AQ60">
        <v>12.555003886453765</v>
      </c>
      <c r="AR60">
        <v>13.623226349405135</v>
      </c>
      <c r="AS60">
        <v>9.8402462713420995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19.518399389567978</v>
      </c>
      <c r="BB60">
        <f t="shared" si="0"/>
        <v>447.42895442784845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3.0160975174723039</v>
      </c>
      <c r="L61">
        <v>211.16223086533117</v>
      </c>
      <c r="M61">
        <v>27.937420859137131</v>
      </c>
      <c r="N61">
        <v>35.983418431875876</v>
      </c>
      <c r="O61">
        <v>0</v>
      </c>
      <c r="P61">
        <v>29.678249751610412</v>
      </c>
      <c r="Q61">
        <v>0</v>
      </c>
      <c r="R61">
        <v>12.870565119767472</v>
      </c>
      <c r="S61">
        <v>0</v>
      </c>
      <c r="T61">
        <v>0</v>
      </c>
      <c r="U61">
        <v>21.52978627979547</v>
      </c>
      <c r="V61">
        <v>6.3952841460746903</v>
      </c>
      <c r="W61">
        <v>10.738608370600929</v>
      </c>
      <c r="X61">
        <v>45.512837002154782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2.5168337770820286</v>
      </c>
      <c r="AG61">
        <v>12.748737648925069</v>
      </c>
      <c r="AH61">
        <v>0</v>
      </c>
      <c r="AI61">
        <v>0</v>
      </c>
      <c r="AJ61">
        <v>0</v>
      </c>
      <c r="AK61">
        <v>8.0027888246712582</v>
      </c>
      <c r="AL61">
        <v>0</v>
      </c>
      <c r="AM61">
        <v>0</v>
      </c>
      <c r="AN61">
        <v>0.81419134690043837</v>
      </c>
      <c r="AO61">
        <v>0</v>
      </c>
      <c r="AP61">
        <v>0</v>
      </c>
      <c r="AQ61">
        <v>12.555003886453765</v>
      </c>
      <c r="AR61">
        <v>14.304387666875389</v>
      </c>
      <c r="AS61">
        <v>9.8402462713420995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19.462359548621702</v>
      </c>
      <c r="BB61">
        <f t="shared" si="0"/>
        <v>446.14432821744856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3.0160975174723039</v>
      </c>
      <c r="L62">
        <v>211.16223086533117</v>
      </c>
      <c r="M62">
        <v>27.937420859137131</v>
      </c>
      <c r="N62">
        <v>35.983418431875876</v>
      </c>
      <c r="O62">
        <v>0</v>
      </c>
      <c r="P62">
        <v>29.678249751610412</v>
      </c>
      <c r="Q62">
        <v>0</v>
      </c>
      <c r="R62">
        <v>12.870565119767472</v>
      </c>
      <c r="S62">
        <v>0</v>
      </c>
      <c r="T62">
        <v>0</v>
      </c>
      <c r="U62">
        <v>21.52978627979547</v>
      </c>
      <c r="V62">
        <v>6.3952841460746903</v>
      </c>
      <c r="W62">
        <v>10.738608370600929</v>
      </c>
      <c r="X62">
        <v>45.512837002154782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2.5168337770820286</v>
      </c>
      <c r="AG62">
        <v>12.748737648925069</v>
      </c>
      <c r="AH62">
        <v>0</v>
      </c>
      <c r="AI62">
        <v>0</v>
      </c>
      <c r="AJ62">
        <v>0</v>
      </c>
      <c r="AK62">
        <v>8.0027888246712582</v>
      </c>
      <c r="AL62">
        <v>0</v>
      </c>
      <c r="AM62">
        <v>0</v>
      </c>
      <c r="AN62">
        <v>0.81419134690043837</v>
      </c>
      <c r="AO62">
        <v>0</v>
      </c>
      <c r="AP62">
        <v>0</v>
      </c>
      <c r="AQ62">
        <v>12.555003886453765</v>
      </c>
      <c r="AR62">
        <v>14.304387666875389</v>
      </c>
      <c r="AS62">
        <v>9.8402462713420995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19.462359548621702</v>
      </c>
      <c r="BB62">
        <f t="shared" si="0"/>
        <v>446.14432821744856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3.0160975174723039</v>
      </c>
      <c r="L63">
        <v>211.16531985512745</v>
      </c>
      <c r="M63">
        <v>27.937420859137131</v>
      </c>
      <c r="N63">
        <v>35.983418431875876</v>
      </c>
      <c r="O63">
        <v>0</v>
      </c>
      <c r="P63">
        <v>29.678249751610412</v>
      </c>
      <c r="Q63">
        <v>0</v>
      </c>
      <c r="R63">
        <v>12.870565119767472</v>
      </c>
      <c r="S63">
        <v>0</v>
      </c>
      <c r="T63">
        <v>0</v>
      </c>
      <c r="U63">
        <v>21.52978627979547</v>
      </c>
      <c r="V63">
        <v>6.3952841460746903</v>
      </c>
      <c r="W63">
        <v>10.738608370600929</v>
      </c>
      <c r="X63">
        <v>45.512837002154782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2.5168337770820286</v>
      </c>
      <c r="AG63">
        <v>12.748737648925069</v>
      </c>
      <c r="AH63">
        <v>0</v>
      </c>
      <c r="AI63">
        <v>0</v>
      </c>
      <c r="AJ63">
        <v>0</v>
      </c>
      <c r="AK63">
        <v>8.0027888246712582</v>
      </c>
      <c r="AL63">
        <v>0</v>
      </c>
      <c r="AM63">
        <v>0</v>
      </c>
      <c r="AN63">
        <v>0.81419134690043837</v>
      </c>
      <c r="AO63">
        <v>0</v>
      </c>
      <c r="AP63">
        <v>0</v>
      </c>
      <c r="AQ63">
        <v>12.555003886453765</v>
      </c>
      <c r="AR63">
        <v>14.815258654978082</v>
      </c>
      <c r="AS63">
        <v>9.8402462713420995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19.483843075697898</v>
      </c>
      <c r="BB63">
        <f t="shared" si="0"/>
        <v>446.63680466827134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3.0160975174723039</v>
      </c>
      <c r="L64">
        <v>211.16531985512745</v>
      </c>
      <c r="M64">
        <v>27.937420859137131</v>
      </c>
      <c r="N64">
        <v>35.983418431875876</v>
      </c>
      <c r="O64">
        <v>0</v>
      </c>
      <c r="P64">
        <v>29.678249751610412</v>
      </c>
      <c r="Q64">
        <v>0</v>
      </c>
      <c r="R64">
        <v>12.870565119767472</v>
      </c>
      <c r="S64">
        <v>0</v>
      </c>
      <c r="T64">
        <v>0</v>
      </c>
      <c r="U64">
        <v>21.52978627979547</v>
      </c>
      <c r="V64">
        <v>6.3952841460746903</v>
      </c>
      <c r="W64">
        <v>10.738608370600929</v>
      </c>
      <c r="X64">
        <v>45.512837002154782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2.5168337770820286</v>
      </c>
      <c r="AG64">
        <v>12.748737648925069</v>
      </c>
      <c r="AH64">
        <v>0</v>
      </c>
      <c r="AI64">
        <v>0</v>
      </c>
      <c r="AJ64">
        <v>0</v>
      </c>
      <c r="AK64">
        <v>8.0027888246712582</v>
      </c>
      <c r="AL64">
        <v>0</v>
      </c>
      <c r="AM64">
        <v>0</v>
      </c>
      <c r="AN64">
        <v>0.81419134690043837</v>
      </c>
      <c r="AO64">
        <v>0</v>
      </c>
      <c r="AP64">
        <v>0</v>
      </c>
      <c r="AQ64">
        <v>12.555003886453765</v>
      </c>
      <c r="AR64">
        <v>14.815258654978082</v>
      </c>
      <c r="AS64">
        <v>9.8402462713420995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19.483843075697898</v>
      </c>
      <c r="BB64">
        <f t="shared" si="0"/>
        <v>446.63680466827134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3.0160975174723039</v>
      </c>
      <c r="L65">
        <v>261.44096365937543</v>
      </c>
      <c r="M65">
        <v>27.937420859137131</v>
      </c>
      <c r="N65">
        <v>35.983418431875876</v>
      </c>
      <c r="O65">
        <v>0</v>
      </c>
      <c r="P65">
        <v>29.678249751610412</v>
      </c>
      <c r="Q65">
        <v>0</v>
      </c>
      <c r="R65">
        <v>12.870565119767472</v>
      </c>
      <c r="S65">
        <v>0</v>
      </c>
      <c r="T65">
        <v>0</v>
      </c>
      <c r="U65">
        <v>21.52978627979547</v>
      </c>
      <c r="V65">
        <v>6.3952841460746903</v>
      </c>
      <c r="W65">
        <v>10.738608370600929</v>
      </c>
      <c r="X65">
        <v>45.512837002154782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2.5168337770820286</v>
      </c>
      <c r="AG65">
        <v>12.748737648925069</v>
      </c>
      <c r="AH65">
        <v>0</v>
      </c>
      <c r="AI65">
        <v>0</v>
      </c>
      <c r="AJ65">
        <v>0</v>
      </c>
      <c r="AK65">
        <v>8.0027888246712582</v>
      </c>
      <c r="AL65">
        <v>0</v>
      </c>
      <c r="AM65">
        <v>0</v>
      </c>
      <c r="AN65">
        <v>0.81419134690043837</v>
      </c>
      <c r="AO65">
        <v>0</v>
      </c>
      <c r="AP65">
        <v>0</v>
      </c>
      <c r="AQ65">
        <v>12.555003886453765</v>
      </c>
      <c r="AR65">
        <v>14.815258654978082</v>
      </c>
      <c r="AS65">
        <v>9.8402462713420995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21.585364986715454</v>
      </c>
      <c r="BB65">
        <f t="shared" si="0"/>
        <v>494.81092656150184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3.0160975174723039</v>
      </c>
      <c r="L66">
        <v>321.77292676199937</v>
      </c>
      <c r="M66">
        <v>27.937420859137131</v>
      </c>
      <c r="N66">
        <v>35.983418431875876</v>
      </c>
      <c r="O66">
        <v>0</v>
      </c>
      <c r="P66">
        <v>29.678249751610412</v>
      </c>
      <c r="Q66">
        <v>0</v>
      </c>
      <c r="R66">
        <v>12.870565119767472</v>
      </c>
      <c r="S66">
        <v>0</v>
      </c>
      <c r="T66">
        <v>0</v>
      </c>
      <c r="U66">
        <v>21.52978627979547</v>
      </c>
      <c r="V66">
        <v>6.3952841460746903</v>
      </c>
      <c r="W66">
        <v>10.738608370600929</v>
      </c>
      <c r="X66">
        <v>45.512837002154782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2.5168337770820286</v>
      </c>
      <c r="AG66">
        <v>12.748737648925069</v>
      </c>
      <c r="AH66">
        <v>0</v>
      </c>
      <c r="AI66">
        <v>0</v>
      </c>
      <c r="AJ66">
        <v>0</v>
      </c>
      <c r="AK66">
        <v>8.0027888246712582</v>
      </c>
      <c r="AL66">
        <v>0</v>
      </c>
      <c r="AM66">
        <v>3.2843472445209767</v>
      </c>
      <c r="AN66">
        <v>0.81419134690043837</v>
      </c>
      <c r="AO66">
        <v>0</v>
      </c>
      <c r="AP66">
        <v>0</v>
      </c>
      <c r="AQ66">
        <v>12.555003886453765</v>
      </c>
      <c r="AR66">
        <v>14.815258654978082</v>
      </c>
      <c r="AS66">
        <v>9.8402462713420995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24.244526759226098</v>
      </c>
      <c r="BB66">
        <f t="shared" si="0"/>
        <v>555.76807513613608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3.0161013688249954</v>
      </c>
      <c r="L67">
        <v>388.47543693061976</v>
      </c>
      <c r="M67">
        <v>27.937420859137131</v>
      </c>
      <c r="N67">
        <v>35.983418431875876</v>
      </c>
      <c r="O67">
        <v>0</v>
      </c>
      <c r="P67">
        <v>29.678249751610412</v>
      </c>
      <c r="Q67">
        <v>0</v>
      </c>
      <c r="R67">
        <v>12.870565119767472</v>
      </c>
      <c r="S67">
        <v>0</v>
      </c>
      <c r="T67">
        <v>0</v>
      </c>
      <c r="U67">
        <v>21.52978627979547</v>
      </c>
      <c r="V67">
        <v>6.3952841460746903</v>
      </c>
      <c r="W67">
        <v>10.738608370600929</v>
      </c>
      <c r="X67">
        <v>45.512837002154782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2.5168337770820286</v>
      </c>
      <c r="AG67">
        <v>12.748737648925069</v>
      </c>
      <c r="AH67">
        <v>0</v>
      </c>
      <c r="AI67">
        <v>0</v>
      </c>
      <c r="AJ67">
        <v>0</v>
      </c>
      <c r="AK67">
        <v>8.0027888246712582</v>
      </c>
      <c r="AL67">
        <v>0</v>
      </c>
      <c r="AM67">
        <v>3.2926619422876224</v>
      </c>
      <c r="AN67">
        <v>0.81419134690043837</v>
      </c>
      <c r="AO67">
        <v>0</v>
      </c>
      <c r="AP67">
        <v>1.8968862546441243</v>
      </c>
      <c r="AQ67">
        <v>12.555003886453765</v>
      </c>
      <c r="AR67">
        <v>14.815258654978082</v>
      </c>
      <c r="AS67">
        <v>9.8402462713420995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27.11232924507177</v>
      </c>
      <c r="BB67">
        <f t="shared" si="0"/>
        <v>621.50798762267414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3.0161013688249954</v>
      </c>
      <c r="L68">
        <v>388.47584945910285</v>
      </c>
      <c r="M68">
        <v>27.937420859137131</v>
      </c>
      <c r="N68">
        <v>35.983418431875876</v>
      </c>
      <c r="O68">
        <v>0</v>
      </c>
      <c r="P68">
        <v>29.678249751610412</v>
      </c>
      <c r="Q68">
        <v>0</v>
      </c>
      <c r="R68">
        <v>12.870565119767472</v>
      </c>
      <c r="S68">
        <v>0</v>
      </c>
      <c r="T68">
        <v>0</v>
      </c>
      <c r="U68">
        <v>21.52978627979547</v>
      </c>
      <c r="V68">
        <v>6.3952841460746903</v>
      </c>
      <c r="W68">
        <v>10.738608370600929</v>
      </c>
      <c r="X68">
        <v>45.512837002154782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2.5168337770820286</v>
      </c>
      <c r="AG68">
        <v>12.748737648925069</v>
      </c>
      <c r="AH68">
        <v>0</v>
      </c>
      <c r="AI68">
        <v>0</v>
      </c>
      <c r="AJ68">
        <v>0</v>
      </c>
      <c r="AK68">
        <v>8.0027888246712582</v>
      </c>
      <c r="AL68">
        <v>0</v>
      </c>
      <c r="AM68">
        <v>3.2926619422876224</v>
      </c>
      <c r="AN68">
        <v>0.81419134690043837</v>
      </c>
      <c r="AO68">
        <v>0</v>
      </c>
      <c r="AP68">
        <v>1.8968862546441243</v>
      </c>
      <c r="AQ68">
        <v>12.555003886453765</v>
      </c>
      <c r="AR68">
        <v>14.815258654978082</v>
      </c>
      <c r="AS68">
        <v>9.8402462713420995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27.112346488762363</v>
      </c>
      <c r="BB68">
        <f t="shared" ref="BB68:BB99" si="1">SUM(B68:AZ68)-BA68</f>
        <v>621.50838290746663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3.0161013688249954</v>
      </c>
      <c r="L69">
        <v>388.47584945910285</v>
      </c>
      <c r="M69">
        <v>27.937420859137131</v>
      </c>
      <c r="N69">
        <v>35.983418431875876</v>
      </c>
      <c r="O69">
        <v>0</v>
      </c>
      <c r="P69">
        <v>29.678249751610412</v>
      </c>
      <c r="Q69">
        <v>0</v>
      </c>
      <c r="R69">
        <v>12.870565119767472</v>
      </c>
      <c r="S69">
        <v>0</v>
      </c>
      <c r="T69">
        <v>0</v>
      </c>
      <c r="U69">
        <v>21.52978627979547</v>
      </c>
      <c r="V69">
        <v>6.3952841460746903</v>
      </c>
      <c r="W69">
        <v>10.738608370600929</v>
      </c>
      <c r="X69">
        <v>45.512837002154782</v>
      </c>
      <c r="Y69">
        <v>0</v>
      </c>
      <c r="Z69">
        <v>2.0218273688165307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2.5168337770820286</v>
      </c>
      <c r="AG69">
        <v>12.748737648925069</v>
      </c>
      <c r="AH69">
        <v>5.7283620042788552</v>
      </c>
      <c r="AI69">
        <v>0</v>
      </c>
      <c r="AJ69">
        <v>0</v>
      </c>
      <c r="AK69">
        <v>8.0027888246712582</v>
      </c>
      <c r="AL69">
        <v>0</v>
      </c>
      <c r="AM69">
        <v>4.2405493810269252</v>
      </c>
      <c r="AN69">
        <v>0.81419134690043837</v>
      </c>
      <c r="AO69">
        <v>0</v>
      </c>
      <c r="AP69">
        <v>1.8968862546441243</v>
      </c>
      <c r="AQ69">
        <v>12.555003886453765</v>
      </c>
      <c r="AR69">
        <v>14.815258654978082</v>
      </c>
      <c r="AS69">
        <v>9.8402462713420995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27.475926099497052</v>
      </c>
      <c r="BB69">
        <f t="shared" si="1"/>
        <v>629.84288010856653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4.7065837184091759</v>
      </c>
      <c r="L70">
        <v>388.47584945910285</v>
      </c>
      <c r="M70">
        <v>27.937420859137131</v>
      </c>
      <c r="N70">
        <v>35.983418431875876</v>
      </c>
      <c r="O70">
        <v>0</v>
      </c>
      <c r="P70">
        <v>29.678249751610412</v>
      </c>
      <c r="Q70">
        <v>5.6678886376483888</v>
      </c>
      <c r="R70">
        <v>12.870565119767472</v>
      </c>
      <c r="S70">
        <v>8.0364938111756139</v>
      </c>
      <c r="T70">
        <v>0</v>
      </c>
      <c r="U70">
        <v>21.52978627979547</v>
      </c>
      <c r="V70">
        <v>6.3952841460746903</v>
      </c>
      <c r="W70">
        <v>10.738608370600929</v>
      </c>
      <c r="X70">
        <v>45.512837002154782</v>
      </c>
      <c r="Y70">
        <v>0</v>
      </c>
      <c r="Z70">
        <v>2.0218273688165307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2.5168337770820286</v>
      </c>
      <c r="AG70">
        <v>12.748737648925069</v>
      </c>
      <c r="AH70">
        <v>7.2933269286161551</v>
      </c>
      <c r="AI70">
        <v>0</v>
      </c>
      <c r="AJ70">
        <v>0</v>
      </c>
      <c r="AK70">
        <v>8.0027888246712582</v>
      </c>
      <c r="AL70">
        <v>0</v>
      </c>
      <c r="AM70">
        <v>4.9290151822166557</v>
      </c>
      <c r="AN70">
        <v>0.81419134690043837</v>
      </c>
      <c r="AO70">
        <v>0</v>
      </c>
      <c r="AP70">
        <v>1.8968862546441243</v>
      </c>
      <c r="AQ70">
        <v>12.555003886453765</v>
      </c>
      <c r="AR70">
        <v>14.815258654978082</v>
      </c>
      <c r="AS70">
        <v>9.8402462713420995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28.213624852397547</v>
      </c>
      <c r="BB70">
        <f t="shared" si="1"/>
        <v>646.75347687960129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4.7065837184091759</v>
      </c>
      <c r="L71">
        <v>388.47584945910285</v>
      </c>
      <c r="M71">
        <v>27.937420859137131</v>
      </c>
      <c r="N71">
        <v>35.983418431875876</v>
      </c>
      <c r="O71">
        <v>0</v>
      </c>
      <c r="P71">
        <v>29.678249751610412</v>
      </c>
      <c r="Q71">
        <v>6.446775330916684</v>
      </c>
      <c r="R71">
        <v>12.870565119767472</v>
      </c>
      <c r="S71">
        <v>8.0364938111756139</v>
      </c>
      <c r="T71">
        <v>0</v>
      </c>
      <c r="U71">
        <v>21.52978627979547</v>
      </c>
      <c r="V71">
        <v>6.3952841460746903</v>
      </c>
      <c r="W71">
        <v>10.738608370600929</v>
      </c>
      <c r="X71">
        <v>45.512837002154782</v>
      </c>
      <c r="Y71">
        <v>0</v>
      </c>
      <c r="Z71">
        <v>2.0218273688165307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2.5168337770820286</v>
      </c>
      <c r="AG71">
        <v>12.748737648925069</v>
      </c>
      <c r="AH71">
        <v>11.811055908474222</v>
      </c>
      <c r="AI71">
        <v>0</v>
      </c>
      <c r="AJ71">
        <v>0</v>
      </c>
      <c r="AK71">
        <v>8.0027888246712582</v>
      </c>
      <c r="AL71">
        <v>0</v>
      </c>
      <c r="AM71">
        <v>4.9290151822166557</v>
      </c>
      <c r="AN71">
        <v>0.81419134690043837</v>
      </c>
      <c r="AO71">
        <v>0</v>
      </c>
      <c r="AP71">
        <v>1.8968862546441243</v>
      </c>
      <c r="AQ71">
        <v>12.555003886453765</v>
      </c>
      <c r="AR71">
        <v>14.815258654978082</v>
      </c>
      <c r="AS71">
        <v>9.8402462713420995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28.43502338753423</v>
      </c>
      <c r="BB71">
        <f t="shared" si="1"/>
        <v>651.82869401759103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4.7065837184091759</v>
      </c>
      <c r="L72">
        <v>388.47584945910285</v>
      </c>
      <c r="M72">
        <v>27.937420859137131</v>
      </c>
      <c r="N72">
        <v>35.983418431875876</v>
      </c>
      <c r="O72">
        <v>0</v>
      </c>
      <c r="P72">
        <v>29.678249751610412</v>
      </c>
      <c r="Q72">
        <v>6.446775330916684</v>
      </c>
      <c r="R72">
        <v>12.870565119767472</v>
      </c>
      <c r="S72">
        <v>8.0364938111756139</v>
      </c>
      <c r="T72">
        <v>0</v>
      </c>
      <c r="U72">
        <v>21.52978627979547</v>
      </c>
      <c r="V72">
        <v>6.3952841460746903</v>
      </c>
      <c r="W72">
        <v>10.738608370600929</v>
      </c>
      <c r="X72">
        <v>45.512837002154782</v>
      </c>
      <c r="Y72">
        <v>0</v>
      </c>
      <c r="Z72">
        <v>2.0218273688165307</v>
      </c>
      <c r="AA72">
        <v>0</v>
      </c>
      <c r="AB72">
        <v>1.0413475610519725</v>
      </c>
      <c r="AC72">
        <v>0</v>
      </c>
      <c r="AD72">
        <v>2.8445860989355043</v>
      </c>
      <c r="AE72">
        <v>0</v>
      </c>
      <c r="AF72">
        <v>2.5168337770820286</v>
      </c>
      <c r="AG72">
        <v>12.748737648925069</v>
      </c>
      <c r="AH72">
        <v>17.71658370590691</v>
      </c>
      <c r="AI72">
        <v>0</v>
      </c>
      <c r="AJ72">
        <v>0</v>
      </c>
      <c r="AK72">
        <v>8.0027888246712582</v>
      </c>
      <c r="AL72">
        <v>0</v>
      </c>
      <c r="AM72">
        <v>4.9290151822166557</v>
      </c>
      <c r="AN72">
        <v>0.81419134690043837</v>
      </c>
      <c r="AO72">
        <v>0</v>
      </c>
      <c r="AP72">
        <v>1.8968862546441243</v>
      </c>
      <c r="AQ72">
        <v>12.555003886453765</v>
      </c>
      <c r="AR72">
        <v>14.815258654978082</v>
      </c>
      <c r="AS72">
        <v>9.8402462713420995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28.844306476454392</v>
      </c>
      <c r="BB72">
        <f t="shared" si="1"/>
        <v>661.21087238609107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4.7065837184091759</v>
      </c>
      <c r="L73">
        <v>388.47584945910285</v>
      </c>
      <c r="M73">
        <v>27.937420859137131</v>
      </c>
      <c r="N73">
        <v>35.983418431875876</v>
      </c>
      <c r="O73">
        <v>0</v>
      </c>
      <c r="P73">
        <v>29.681450943472303</v>
      </c>
      <c r="Q73">
        <v>6.446775330916684</v>
      </c>
      <c r="R73">
        <v>12.870565119767472</v>
      </c>
      <c r="S73">
        <v>8.0364938111756139</v>
      </c>
      <c r="T73">
        <v>0</v>
      </c>
      <c r="U73">
        <v>21.52978627979547</v>
      </c>
      <c r="V73">
        <v>6.3952841460746903</v>
      </c>
      <c r="W73">
        <v>10.738608370600929</v>
      </c>
      <c r="X73">
        <v>45.512837002154782</v>
      </c>
      <c r="Y73">
        <v>0</v>
      </c>
      <c r="Z73">
        <v>4.0436550578167392</v>
      </c>
      <c r="AA73">
        <v>0</v>
      </c>
      <c r="AB73">
        <v>4.0820822025673129</v>
      </c>
      <c r="AC73">
        <v>0</v>
      </c>
      <c r="AD73">
        <v>2.8445860989355043</v>
      </c>
      <c r="AE73">
        <v>0</v>
      </c>
      <c r="AF73">
        <v>2.5168337770820286</v>
      </c>
      <c r="AG73">
        <v>12.748737648925069</v>
      </c>
      <c r="AH73">
        <v>17.71658370590691</v>
      </c>
      <c r="AI73">
        <v>0</v>
      </c>
      <c r="AJ73">
        <v>0</v>
      </c>
      <c r="AK73">
        <v>8.0027888246712582</v>
      </c>
      <c r="AL73">
        <v>0</v>
      </c>
      <c r="AM73">
        <v>4.9290151822166557</v>
      </c>
      <c r="AN73">
        <v>0.81419134690043837</v>
      </c>
      <c r="AO73">
        <v>0</v>
      </c>
      <c r="AP73">
        <v>0</v>
      </c>
      <c r="AQ73">
        <v>12.555003886453765</v>
      </c>
      <c r="AR73">
        <v>14.815258654978082</v>
      </c>
      <c r="AS73">
        <v>9.8402462713420995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28.976765546245645</v>
      </c>
      <c r="BB73">
        <f t="shared" si="1"/>
        <v>664.24729058403318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4.7065837184091759</v>
      </c>
      <c r="L74">
        <v>388.47584945910285</v>
      </c>
      <c r="M74">
        <v>27.937420859137131</v>
      </c>
      <c r="N74">
        <v>35.983418431875876</v>
      </c>
      <c r="O74">
        <v>0</v>
      </c>
      <c r="P74">
        <v>29.681450943472303</v>
      </c>
      <c r="Q74">
        <v>6.446775330916684</v>
      </c>
      <c r="R74">
        <v>12.870565119767472</v>
      </c>
      <c r="S74">
        <v>8.0364938111756139</v>
      </c>
      <c r="T74">
        <v>0</v>
      </c>
      <c r="U74">
        <v>21.52978627979547</v>
      </c>
      <c r="V74">
        <v>6.3952841460746903</v>
      </c>
      <c r="W74">
        <v>10.738608370600929</v>
      </c>
      <c r="X74">
        <v>45.512837002154782</v>
      </c>
      <c r="Y74">
        <v>0</v>
      </c>
      <c r="Z74">
        <v>4.0436550578167392</v>
      </c>
      <c r="AA74">
        <v>1.169820523481528</v>
      </c>
      <c r="AB74">
        <v>4.0820822025673129</v>
      </c>
      <c r="AC74">
        <v>2.3858075865163846</v>
      </c>
      <c r="AD74">
        <v>2.8445860989355043</v>
      </c>
      <c r="AE74">
        <v>0</v>
      </c>
      <c r="AF74">
        <v>5.0336675541640572</v>
      </c>
      <c r="AG74">
        <v>12.748737648925069</v>
      </c>
      <c r="AH74">
        <v>17.71658370590691</v>
      </c>
      <c r="AI74">
        <v>0</v>
      </c>
      <c r="AJ74">
        <v>0</v>
      </c>
      <c r="AK74">
        <v>8.0027888246712582</v>
      </c>
      <c r="AL74">
        <v>0</v>
      </c>
      <c r="AM74">
        <v>4.9290151822166557</v>
      </c>
      <c r="AN74">
        <v>0.81419134690043837</v>
      </c>
      <c r="AO74">
        <v>0</v>
      </c>
      <c r="AP74">
        <v>0</v>
      </c>
      <c r="AQ74">
        <v>12.555003886453765</v>
      </c>
      <c r="AR74">
        <v>14.815258654978082</v>
      </c>
      <c r="AS74">
        <v>9.8402462713420995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29.23059445312559</v>
      </c>
      <c r="BB74">
        <f t="shared" si="1"/>
        <v>670.06592356423312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4.7065837184091759</v>
      </c>
      <c r="L75">
        <v>388.47584945910285</v>
      </c>
      <c r="M75">
        <v>27.937420859137131</v>
      </c>
      <c r="N75">
        <v>35.983418431875876</v>
      </c>
      <c r="O75">
        <v>0</v>
      </c>
      <c r="P75">
        <v>29.681450943472303</v>
      </c>
      <c r="Q75">
        <v>6.446775330916684</v>
      </c>
      <c r="R75">
        <v>12.870565119767472</v>
      </c>
      <c r="S75">
        <v>8.0364938111756139</v>
      </c>
      <c r="T75">
        <v>0</v>
      </c>
      <c r="U75">
        <v>21.52978627979547</v>
      </c>
      <c r="V75">
        <v>6.3952841460746903</v>
      </c>
      <c r="W75">
        <v>10.738608370600929</v>
      </c>
      <c r="X75">
        <v>45.512837002154782</v>
      </c>
      <c r="Y75">
        <v>0</v>
      </c>
      <c r="Z75">
        <v>3.3934667084116046</v>
      </c>
      <c r="AA75">
        <v>4.3137130202462943</v>
      </c>
      <c r="AB75">
        <v>8.2058182701941149</v>
      </c>
      <c r="AC75">
        <v>4.7716154859110835</v>
      </c>
      <c r="AD75">
        <v>4.617299624295554</v>
      </c>
      <c r="AE75">
        <v>0</v>
      </c>
      <c r="AF75">
        <v>7.6732737641410971</v>
      </c>
      <c r="AG75">
        <v>12.748737648925069</v>
      </c>
      <c r="AH75">
        <v>20.669347761427677</v>
      </c>
      <c r="AI75">
        <v>0</v>
      </c>
      <c r="AJ75">
        <v>0</v>
      </c>
      <c r="AK75">
        <v>8.0027888246712582</v>
      </c>
      <c r="AL75">
        <v>0</v>
      </c>
      <c r="AM75">
        <v>4.9290151822166557</v>
      </c>
      <c r="AN75">
        <v>0.81419134690043837</v>
      </c>
      <c r="AO75">
        <v>0</v>
      </c>
      <c r="AP75">
        <v>0</v>
      </c>
      <c r="AQ75">
        <v>12.555003886453765</v>
      </c>
      <c r="AR75">
        <v>14.815258654978082</v>
      </c>
      <c r="AS75">
        <v>9.8402462713420995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29.914790726764572</v>
      </c>
      <c r="BB75">
        <f t="shared" si="1"/>
        <v>685.75005919583305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4.7065837184091759</v>
      </c>
      <c r="L76">
        <v>388.47584945910285</v>
      </c>
      <c r="M76">
        <v>27.937420859137131</v>
      </c>
      <c r="N76">
        <v>35.983418431875876</v>
      </c>
      <c r="O76">
        <v>0</v>
      </c>
      <c r="P76">
        <v>29.681450943472303</v>
      </c>
      <c r="Q76">
        <v>6.446775330916684</v>
      </c>
      <c r="R76">
        <v>12.870565119767472</v>
      </c>
      <c r="S76">
        <v>8.0364938111756139</v>
      </c>
      <c r="T76">
        <v>0</v>
      </c>
      <c r="U76">
        <v>21.52978627979547</v>
      </c>
      <c r="V76">
        <v>6.3952841460746903</v>
      </c>
      <c r="W76">
        <v>10.738608370600929</v>
      </c>
      <c r="X76">
        <v>45.512837002154782</v>
      </c>
      <c r="Y76">
        <v>0</v>
      </c>
      <c r="Z76">
        <v>4.0436550578167392</v>
      </c>
      <c r="AA76">
        <v>8.651797781673972</v>
      </c>
      <c r="AB76">
        <v>12.346215759236069</v>
      </c>
      <c r="AC76">
        <v>9.0752150753496128</v>
      </c>
      <c r="AD76">
        <v>8.5337586098935496</v>
      </c>
      <c r="AE76">
        <v>0</v>
      </c>
      <c r="AF76">
        <v>11.049514571488206</v>
      </c>
      <c r="AG76">
        <v>12.748737648925069</v>
      </c>
      <c r="AH76">
        <v>29.173308028073471</v>
      </c>
      <c r="AI76">
        <v>0</v>
      </c>
      <c r="AJ76">
        <v>0</v>
      </c>
      <c r="AK76">
        <v>8.0027888246712582</v>
      </c>
      <c r="AL76">
        <v>0</v>
      </c>
      <c r="AM76">
        <v>4.9290151822166557</v>
      </c>
      <c r="AN76">
        <v>0.81419134690043837</v>
      </c>
      <c r="AO76">
        <v>0</v>
      </c>
      <c r="AP76">
        <v>0</v>
      </c>
      <c r="AQ76">
        <v>12.555003886453765</v>
      </c>
      <c r="AR76">
        <v>14.815258654978082</v>
      </c>
      <c r="AS76">
        <v>9.8402462713420995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31.136560011168772</v>
      </c>
      <c r="BB76">
        <f t="shared" si="1"/>
        <v>713.75722016033319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3.0161013688249954</v>
      </c>
      <c r="L77">
        <v>388.47584945910285</v>
      </c>
      <c r="M77">
        <v>27.937420859137131</v>
      </c>
      <c r="N77">
        <v>35.983418431875876</v>
      </c>
      <c r="O77">
        <v>0</v>
      </c>
      <c r="P77">
        <v>29.684652825990483</v>
      </c>
      <c r="Q77">
        <v>0</v>
      </c>
      <c r="R77">
        <v>12.870565119767472</v>
      </c>
      <c r="S77">
        <v>0</v>
      </c>
      <c r="T77">
        <v>0</v>
      </c>
      <c r="U77">
        <v>21.52978627979547</v>
      </c>
      <c r="V77">
        <v>6.3952841460746903</v>
      </c>
      <c r="W77">
        <v>10.738608370600929</v>
      </c>
      <c r="X77">
        <v>45.512837002154782</v>
      </c>
      <c r="Y77">
        <v>0</v>
      </c>
      <c r="Z77">
        <v>4.0436550578167392</v>
      </c>
      <c r="AA77">
        <v>8.651797781673972</v>
      </c>
      <c r="AB77">
        <v>12.346215759236069</v>
      </c>
      <c r="AC77">
        <v>9.0752150753496128</v>
      </c>
      <c r="AD77">
        <v>8.5337586098935496</v>
      </c>
      <c r="AE77">
        <v>0</v>
      </c>
      <c r="AF77">
        <v>11.049514571488206</v>
      </c>
      <c r="AG77">
        <v>12.748737648925069</v>
      </c>
      <c r="AH77">
        <v>36.466634956689624</v>
      </c>
      <c r="AI77">
        <v>0</v>
      </c>
      <c r="AJ77">
        <v>0</v>
      </c>
      <c r="AK77">
        <v>8.0027888246712582</v>
      </c>
      <c r="AL77">
        <v>0</v>
      </c>
      <c r="AM77">
        <v>4.9290151822166557</v>
      </c>
      <c r="AN77">
        <v>0.81419134690043837</v>
      </c>
      <c r="AO77">
        <v>0</v>
      </c>
      <c r="AP77">
        <v>0</v>
      </c>
      <c r="AQ77">
        <v>12.555003886453765</v>
      </c>
      <c r="AR77">
        <v>14.815258654978082</v>
      </c>
      <c r="AS77">
        <v>9.8402462713420995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30.765492103122106</v>
      </c>
      <c r="BB77">
        <f t="shared" si="1"/>
        <v>705.25106538783768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3.0161013688249954</v>
      </c>
      <c r="L78">
        <v>388.47584945910285</v>
      </c>
      <c r="M78">
        <v>27.937420859137131</v>
      </c>
      <c r="N78">
        <v>35.983418431875876</v>
      </c>
      <c r="O78">
        <v>0</v>
      </c>
      <c r="P78">
        <v>29.684652825990483</v>
      </c>
      <c r="Q78">
        <v>0</v>
      </c>
      <c r="R78">
        <v>12.870565119767472</v>
      </c>
      <c r="S78">
        <v>0</v>
      </c>
      <c r="T78">
        <v>0</v>
      </c>
      <c r="U78">
        <v>21.52978627979547</v>
      </c>
      <c r="V78">
        <v>6.3952841460746903</v>
      </c>
      <c r="W78">
        <v>10.738608370600929</v>
      </c>
      <c r="X78">
        <v>45.512837002154782</v>
      </c>
      <c r="Y78">
        <v>0</v>
      </c>
      <c r="Z78">
        <v>4.0436550578167392</v>
      </c>
      <c r="AA78">
        <v>8.6683701686495507</v>
      </c>
      <c r="AB78">
        <v>12.346215759236069</v>
      </c>
      <c r="AC78">
        <v>9.0752150753496128</v>
      </c>
      <c r="AD78">
        <v>8.5337586098935496</v>
      </c>
      <c r="AE78">
        <v>0</v>
      </c>
      <c r="AF78">
        <v>11.049514571488206</v>
      </c>
      <c r="AG78">
        <v>12.748737648925069</v>
      </c>
      <c r="AH78">
        <v>36.466634956689624</v>
      </c>
      <c r="AI78">
        <v>0</v>
      </c>
      <c r="AJ78">
        <v>0</v>
      </c>
      <c r="AK78">
        <v>8.0027888246712582</v>
      </c>
      <c r="AL78">
        <v>0</v>
      </c>
      <c r="AM78">
        <v>4.9290151822166557</v>
      </c>
      <c r="AN78">
        <v>0.81419134690043837</v>
      </c>
      <c r="AO78">
        <v>0</v>
      </c>
      <c r="AP78">
        <v>7.9037020663744517E-2</v>
      </c>
      <c r="AQ78">
        <v>12.555003886453765</v>
      </c>
      <c r="AR78">
        <v>14.815258654978082</v>
      </c>
      <c r="AS78">
        <v>9.8402462713420995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30.769488576361429</v>
      </c>
      <c r="BB78">
        <f t="shared" si="1"/>
        <v>705.34267832223759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4.7065837184091759</v>
      </c>
      <c r="L79">
        <v>388.47584945910285</v>
      </c>
      <c r="M79">
        <v>27.937420859137131</v>
      </c>
      <c r="N79">
        <v>35.983418431875876</v>
      </c>
      <c r="O79">
        <v>0</v>
      </c>
      <c r="P79">
        <v>29.684652825990483</v>
      </c>
      <c r="Q79">
        <v>5.7503153485127401</v>
      </c>
      <c r="R79">
        <v>12.870565119767472</v>
      </c>
      <c r="S79">
        <v>6.9879440885543431</v>
      </c>
      <c r="T79">
        <v>0</v>
      </c>
      <c r="U79">
        <v>21.52978627979547</v>
      </c>
      <c r="V79">
        <v>6.3952841460746903</v>
      </c>
      <c r="W79">
        <v>10.738608370600929</v>
      </c>
      <c r="X79">
        <v>45.512837002154782</v>
      </c>
      <c r="Y79">
        <v>0</v>
      </c>
      <c r="Z79">
        <v>4.0436550578167392</v>
      </c>
      <c r="AA79">
        <v>8.6683701686495507</v>
      </c>
      <c r="AB79">
        <v>12.346215759236069</v>
      </c>
      <c r="AC79">
        <v>9.0752150753496128</v>
      </c>
      <c r="AD79">
        <v>8.5337586098935496</v>
      </c>
      <c r="AE79">
        <v>0</v>
      </c>
      <c r="AF79">
        <v>11.049514571488206</v>
      </c>
      <c r="AG79">
        <v>12.748737648925069</v>
      </c>
      <c r="AH79">
        <v>36.466634956689624</v>
      </c>
      <c r="AI79">
        <v>0</v>
      </c>
      <c r="AJ79">
        <v>0</v>
      </c>
      <c r="AK79">
        <v>8.0027888246712582</v>
      </c>
      <c r="AL79">
        <v>0</v>
      </c>
      <c r="AM79">
        <v>4.9290151822166557</v>
      </c>
      <c r="AN79">
        <v>0.81419134690043837</v>
      </c>
      <c r="AO79">
        <v>0</v>
      </c>
      <c r="AP79">
        <v>7.9037020663744517E-2</v>
      </c>
      <c r="AQ79">
        <v>12.555003886453765</v>
      </c>
      <c r="AR79">
        <v>14.815258654978082</v>
      </c>
      <c r="AS79">
        <v>9.8402462713420995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31.372609983043457</v>
      </c>
      <c r="BB79">
        <f t="shared" si="1"/>
        <v>719.1682987022067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4.7065837184091759</v>
      </c>
      <c r="L80">
        <v>388.47584945910285</v>
      </c>
      <c r="M80">
        <v>27.937420859137131</v>
      </c>
      <c r="N80">
        <v>35.983418431875876</v>
      </c>
      <c r="O80">
        <v>0</v>
      </c>
      <c r="P80">
        <v>29.684652825990483</v>
      </c>
      <c r="Q80">
        <v>6.446775330916684</v>
      </c>
      <c r="R80">
        <v>12.870565119767472</v>
      </c>
      <c r="S80">
        <v>8.0364938111756139</v>
      </c>
      <c r="T80">
        <v>0</v>
      </c>
      <c r="U80">
        <v>21.52978627979547</v>
      </c>
      <c r="V80">
        <v>6.3952841460746903</v>
      </c>
      <c r="W80">
        <v>10.738608370600929</v>
      </c>
      <c r="X80">
        <v>45.512837002154782</v>
      </c>
      <c r="Y80">
        <v>0</v>
      </c>
      <c r="Z80">
        <v>4.0436550578167392</v>
      </c>
      <c r="AA80">
        <v>8.6683701686495507</v>
      </c>
      <c r="AB80">
        <v>12.346215759236069</v>
      </c>
      <c r="AC80">
        <v>9.0752150753496128</v>
      </c>
      <c r="AD80">
        <v>5.6891725109580458</v>
      </c>
      <c r="AE80">
        <v>0</v>
      </c>
      <c r="AF80">
        <v>11.049514571488206</v>
      </c>
      <c r="AG80">
        <v>12.748737648925069</v>
      </c>
      <c r="AH80">
        <v>36.466634956689624</v>
      </c>
      <c r="AI80">
        <v>0</v>
      </c>
      <c r="AJ80">
        <v>0</v>
      </c>
      <c r="AK80">
        <v>8.0027888246712582</v>
      </c>
      <c r="AL80">
        <v>0</v>
      </c>
      <c r="AM80">
        <v>4.9290151822166557</v>
      </c>
      <c r="AN80">
        <v>0.81419134690043837</v>
      </c>
      <c r="AO80">
        <v>0</v>
      </c>
      <c r="AP80">
        <v>7.9037020663744517E-2</v>
      </c>
      <c r="AQ80">
        <v>12.555003886453765</v>
      </c>
      <c r="AR80">
        <v>14.815258654978082</v>
      </c>
      <c r="AS80">
        <v>9.8402462713420995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31.326647689778003</v>
      </c>
      <c r="BB80">
        <f t="shared" si="1"/>
        <v>718.11468460156198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4.7065837184091759</v>
      </c>
      <c r="L81">
        <v>388.47584945910285</v>
      </c>
      <c r="M81">
        <v>27.937420859137131</v>
      </c>
      <c r="N81">
        <v>35.983418431875876</v>
      </c>
      <c r="O81">
        <v>0</v>
      </c>
      <c r="P81">
        <v>29.684652825990483</v>
      </c>
      <c r="Q81">
        <v>6.446775330916684</v>
      </c>
      <c r="R81">
        <v>12.870565119767472</v>
      </c>
      <c r="S81">
        <v>8.0364938111756139</v>
      </c>
      <c r="T81">
        <v>0</v>
      </c>
      <c r="U81">
        <v>21.52978627979547</v>
      </c>
      <c r="V81">
        <v>6.3952841460746903</v>
      </c>
      <c r="W81">
        <v>10.738608370600929</v>
      </c>
      <c r="X81">
        <v>45.512837002154782</v>
      </c>
      <c r="Y81">
        <v>0</v>
      </c>
      <c r="Z81">
        <v>2.0218273688165307</v>
      </c>
      <c r="AA81">
        <v>8.6683701686495507</v>
      </c>
      <c r="AB81">
        <v>8.2308104023168447</v>
      </c>
      <c r="AC81">
        <v>6.0500106188687113</v>
      </c>
      <c r="AD81">
        <v>2.8445860989355043</v>
      </c>
      <c r="AE81">
        <v>0</v>
      </c>
      <c r="AF81">
        <v>7.734660137340847</v>
      </c>
      <c r="AG81">
        <v>12.748737648925069</v>
      </c>
      <c r="AH81">
        <v>23.622111816948443</v>
      </c>
      <c r="AI81">
        <v>0</v>
      </c>
      <c r="AJ81">
        <v>0</v>
      </c>
      <c r="AK81">
        <v>8.0027888246712582</v>
      </c>
      <c r="AL81">
        <v>0</v>
      </c>
      <c r="AM81">
        <v>4.9290151822166557</v>
      </c>
      <c r="AN81">
        <v>0.81419134690043837</v>
      </c>
      <c r="AO81">
        <v>0</v>
      </c>
      <c r="AP81">
        <v>7.9037020663744517E-2</v>
      </c>
      <c r="AQ81">
        <v>8.2910402321018566</v>
      </c>
      <c r="AR81">
        <v>14.815258654978082</v>
      </c>
      <c r="AS81">
        <v>9.8402462713420995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29.971058426814675</v>
      </c>
      <c r="BB81">
        <f t="shared" si="1"/>
        <v>687.03990872186171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4.7065837184091759</v>
      </c>
      <c r="L82">
        <v>388.47584945910285</v>
      </c>
      <c r="M82">
        <v>27.937420859137131</v>
      </c>
      <c r="N82">
        <v>35.983418431875876</v>
      </c>
      <c r="O82">
        <v>0</v>
      </c>
      <c r="P82">
        <v>29.684652825990483</v>
      </c>
      <c r="Q82">
        <v>6.446775330916684</v>
      </c>
      <c r="R82">
        <v>12.870565119767472</v>
      </c>
      <c r="S82">
        <v>8.0364938111756139</v>
      </c>
      <c r="T82">
        <v>0</v>
      </c>
      <c r="U82">
        <v>21.52978627979547</v>
      </c>
      <c r="V82">
        <v>6.3952841460746903</v>
      </c>
      <c r="W82">
        <v>10.738608370600929</v>
      </c>
      <c r="X82">
        <v>45.512837002154782</v>
      </c>
      <c r="Y82">
        <v>0</v>
      </c>
      <c r="Z82">
        <v>2.0218273688165307</v>
      </c>
      <c r="AA82">
        <v>8.651797781673972</v>
      </c>
      <c r="AB82">
        <v>8.2308104023168447</v>
      </c>
      <c r="AC82">
        <v>2.902732933834272</v>
      </c>
      <c r="AD82">
        <v>1.6902617407639322</v>
      </c>
      <c r="AE82">
        <v>0</v>
      </c>
      <c r="AF82">
        <v>7.6732737641410971</v>
      </c>
      <c r="AG82">
        <v>12.748737648925069</v>
      </c>
      <c r="AH82">
        <v>17.71658370590691</v>
      </c>
      <c r="AI82">
        <v>0</v>
      </c>
      <c r="AJ82">
        <v>0</v>
      </c>
      <c r="AK82">
        <v>8.0027888246712582</v>
      </c>
      <c r="AL82">
        <v>0</v>
      </c>
      <c r="AM82">
        <v>4.9290151822166557</v>
      </c>
      <c r="AN82">
        <v>0.81419134690043837</v>
      </c>
      <c r="AO82">
        <v>0</v>
      </c>
      <c r="AP82">
        <v>7.9037020663744517E-2</v>
      </c>
      <c r="AQ82">
        <v>5.4878791822166564</v>
      </c>
      <c r="AR82">
        <v>14.815258654978082</v>
      </c>
      <c r="AS82">
        <v>9.8402462713420995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29.4239695783066</v>
      </c>
      <c r="BB82">
        <f t="shared" si="1"/>
        <v>674.4987476060619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4.7065837184091759</v>
      </c>
      <c r="L83">
        <v>388.47584945910285</v>
      </c>
      <c r="M83">
        <v>27.937420859137131</v>
      </c>
      <c r="N83">
        <v>35.983418431875876</v>
      </c>
      <c r="O83">
        <v>0</v>
      </c>
      <c r="P83">
        <v>29.227768782073476</v>
      </c>
      <c r="Q83">
        <v>6.446775330916684</v>
      </c>
      <c r="R83">
        <v>12.870565119767472</v>
      </c>
      <c r="S83">
        <v>8.0364938111756139</v>
      </c>
      <c r="T83">
        <v>0</v>
      </c>
      <c r="U83">
        <v>21.52978627979547</v>
      </c>
      <c r="V83">
        <v>6.3952841460746903</v>
      </c>
      <c r="W83">
        <v>10.738608370600929</v>
      </c>
      <c r="X83">
        <v>45.512837002154782</v>
      </c>
      <c r="Y83">
        <v>0</v>
      </c>
      <c r="Z83">
        <v>2.0218273688165307</v>
      </c>
      <c r="AA83">
        <v>4.3137130202462943</v>
      </c>
      <c r="AB83">
        <v>4.0820822025673129</v>
      </c>
      <c r="AC83">
        <v>1.5905388081820078</v>
      </c>
      <c r="AD83">
        <v>0</v>
      </c>
      <c r="AE83">
        <v>0</v>
      </c>
      <c r="AF83">
        <v>7.6732737641410971</v>
      </c>
      <c r="AG83">
        <v>12.748737648925069</v>
      </c>
      <c r="AH83">
        <v>11.811055908474222</v>
      </c>
      <c r="AI83">
        <v>0</v>
      </c>
      <c r="AJ83">
        <v>0</v>
      </c>
      <c r="AK83">
        <v>8.0027888246712582</v>
      </c>
      <c r="AL83">
        <v>0</v>
      </c>
      <c r="AM83">
        <v>4.9290151822166557</v>
      </c>
      <c r="AN83">
        <v>0.81419134690043837</v>
      </c>
      <c r="AO83">
        <v>0</v>
      </c>
      <c r="AP83">
        <v>0</v>
      </c>
      <c r="AQ83">
        <v>0</v>
      </c>
      <c r="AR83">
        <v>14.815258654978082</v>
      </c>
      <c r="AS83">
        <v>9.8402462713420995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28.44507222906438</v>
      </c>
      <c r="BB83">
        <f t="shared" si="1"/>
        <v>652.05904808348077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4.7065837184091759</v>
      </c>
      <c r="L84">
        <v>388.47584945910285</v>
      </c>
      <c r="M84">
        <v>27.937420859137131</v>
      </c>
      <c r="N84">
        <v>35.983418431875876</v>
      </c>
      <c r="O84">
        <v>0</v>
      </c>
      <c r="P84">
        <v>29.227768782073476</v>
      </c>
      <c r="Q84">
        <v>6.446775330916684</v>
      </c>
      <c r="R84">
        <v>12.870565119767472</v>
      </c>
      <c r="S84">
        <v>8.0364938111756139</v>
      </c>
      <c r="T84">
        <v>0</v>
      </c>
      <c r="U84">
        <v>21.52978627979547</v>
      </c>
      <c r="V84">
        <v>6.3952841460746903</v>
      </c>
      <c r="W84">
        <v>10.738608370600929</v>
      </c>
      <c r="X84">
        <v>45.512837002154782</v>
      </c>
      <c r="Y84">
        <v>0</v>
      </c>
      <c r="Z84">
        <v>2.0218273688165307</v>
      </c>
      <c r="AA84">
        <v>1.169820523481528</v>
      </c>
      <c r="AB84">
        <v>4.0820822025673129</v>
      </c>
      <c r="AC84">
        <v>0</v>
      </c>
      <c r="AD84">
        <v>0</v>
      </c>
      <c r="AE84">
        <v>0</v>
      </c>
      <c r="AF84">
        <v>7.6732737641410971</v>
      </c>
      <c r="AG84">
        <v>12.748737648925069</v>
      </c>
      <c r="AH84">
        <v>9.3307341771029009</v>
      </c>
      <c r="AI84">
        <v>0</v>
      </c>
      <c r="AJ84">
        <v>0</v>
      </c>
      <c r="AK84">
        <v>8.0027888246712582</v>
      </c>
      <c r="AL84">
        <v>0</v>
      </c>
      <c r="AM84">
        <v>4.9290151822166557</v>
      </c>
      <c r="AN84">
        <v>0.81419134690043837</v>
      </c>
      <c r="AO84">
        <v>0</v>
      </c>
      <c r="AP84">
        <v>0</v>
      </c>
      <c r="AQ84">
        <v>0</v>
      </c>
      <c r="AR84">
        <v>14.815258654978082</v>
      </c>
      <c r="AS84">
        <v>9.8402462713420995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28.143495552146284</v>
      </c>
      <c r="BB84">
        <f t="shared" si="1"/>
        <v>645.14587172408085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4.7065837184091759</v>
      </c>
      <c r="L85">
        <v>388.47584945910285</v>
      </c>
      <c r="M85">
        <v>27.937420859137131</v>
      </c>
      <c r="N85">
        <v>35.983418431875876</v>
      </c>
      <c r="O85">
        <v>0</v>
      </c>
      <c r="P85">
        <v>29.230970071096703</v>
      </c>
      <c r="Q85">
        <v>6.446775330916684</v>
      </c>
      <c r="R85">
        <v>12.870565119767472</v>
      </c>
      <c r="S85">
        <v>8.0364938111756139</v>
      </c>
      <c r="T85">
        <v>0</v>
      </c>
      <c r="U85">
        <v>21.52978627979547</v>
      </c>
      <c r="V85">
        <v>6.3952841460746903</v>
      </c>
      <c r="W85">
        <v>10.738608370600929</v>
      </c>
      <c r="X85">
        <v>45.512837002154782</v>
      </c>
      <c r="Y85">
        <v>0</v>
      </c>
      <c r="Z85">
        <v>2.0218273688165307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7.6732737641410971</v>
      </c>
      <c r="AG85">
        <v>12.748737648925069</v>
      </c>
      <c r="AH85">
        <v>5.9055277974326854</v>
      </c>
      <c r="AI85">
        <v>0</v>
      </c>
      <c r="AJ85">
        <v>0</v>
      </c>
      <c r="AK85">
        <v>8.0027888246712582</v>
      </c>
      <c r="AL85">
        <v>0</v>
      </c>
      <c r="AM85">
        <v>4.9290151822166557</v>
      </c>
      <c r="AN85">
        <v>0.81419134690043837</v>
      </c>
      <c r="AO85">
        <v>0</v>
      </c>
      <c r="AP85">
        <v>0</v>
      </c>
      <c r="AQ85">
        <v>0</v>
      </c>
      <c r="AR85">
        <v>14.815258654978082</v>
      </c>
      <c r="AS85">
        <v>9.8402462713420995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27.780926205408399</v>
      </c>
      <c r="BB85">
        <f t="shared" si="1"/>
        <v>636.83453325412279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4.7065837184091759</v>
      </c>
      <c r="L86">
        <v>388.47584945910285</v>
      </c>
      <c r="M86">
        <v>27.937420859137131</v>
      </c>
      <c r="N86">
        <v>35.983418431875876</v>
      </c>
      <c r="O86">
        <v>0</v>
      </c>
      <c r="P86">
        <v>29.230970071096703</v>
      </c>
      <c r="Q86">
        <v>6.446775330916684</v>
      </c>
      <c r="R86">
        <v>12.870565119767472</v>
      </c>
      <c r="S86">
        <v>8.0364938111756139</v>
      </c>
      <c r="T86">
        <v>0</v>
      </c>
      <c r="U86">
        <v>21.52978627979547</v>
      </c>
      <c r="V86">
        <v>6.3952841460746903</v>
      </c>
      <c r="W86">
        <v>10.738608370600929</v>
      </c>
      <c r="X86">
        <v>45.512837002154782</v>
      </c>
      <c r="Y86">
        <v>0</v>
      </c>
      <c r="Z86">
        <v>2.0218273688165307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7.6732737641410971</v>
      </c>
      <c r="AG86">
        <v>12.748737648925069</v>
      </c>
      <c r="AH86">
        <v>0</v>
      </c>
      <c r="AI86">
        <v>0</v>
      </c>
      <c r="AJ86">
        <v>0</v>
      </c>
      <c r="AK86">
        <v>8.0027888246712582</v>
      </c>
      <c r="AL86">
        <v>0</v>
      </c>
      <c r="AM86">
        <v>4.9290151822166557</v>
      </c>
      <c r="AN86">
        <v>0.81419134690043837</v>
      </c>
      <c r="AO86">
        <v>0</v>
      </c>
      <c r="AP86">
        <v>0</v>
      </c>
      <c r="AQ86">
        <v>0</v>
      </c>
      <c r="AR86">
        <v>14.815258654978082</v>
      </c>
      <c r="AS86">
        <v>9.8402462713420995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27.534075143475711</v>
      </c>
      <c r="BB86">
        <f t="shared" si="1"/>
        <v>631.17585651862282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4.7065837184091759</v>
      </c>
      <c r="L87">
        <v>388.47584945910285</v>
      </c>
      <c r="M87">
        <v>27.937420859137131</v>
      </c>
      <c r="N87">
        <v>35.983418431875876</v>
      </c>
      <c r="O87">
        <v>0</v>
      </c>
      <c r="P87">
        <v>29.230970071096703</v>
      </c>
      <c r="Q87">
        <v>6.446775330916684</v>
      </c>
      <c r="R87">
        <v>12.870565119767472</v>
      </c>
      <c r="S87">
        <v>8.0364938111756139</v>
      </c>
      <c r="T87">
        <v>0</v>
      </c>
      <c r="U87">
        <v>21.52978627979547</v>
      </c>
      <c r="V87">
        <v>6.3952841460746903</v>
      </c>
      <c r="W87">
        <v>10.738608370600929</v>
      </c>
      <c r="X87">
        <v>45.512837002154782</v>
      </c>
      <c r="Y87">
        <v>0</v>
      </c>
      <c r="Z87">
        <v>2.0218273688165307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7.6732737641410971</v>
      </c>
      <c r="AG87">
        <v>12.748737648925069</v>
      </c>
      <c r="AH87">
        <v>0</v>
      </c>
      <c r="AI87">
        <v>0</v>
      </c>
      <c r="AJ87">
        <v>0</v>
      </c>
      <c r="AK87">
        <v>8.0027888246712582</v>
      </c>
      <c r="AL87">
        <v>0</v>
      </c>
      <c r="AM87">
        <v>4.9290151822166557</v>
      </c>
      <c r="AN87">
        <v>0.81419134690043837</v>
      </c>
      <c r="AO87">
        <v>0</v>
      </c>
      <c r="AP87">
        <v>0</v>
      </c>
      <c r="AQ87">
        <v>0</v>
      </c>
      <c r="AR87">
        <v>14.815258654978082</v>
      </c>
      <c r="AS87">
        <v>9.8402462713420995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27.534075143475711</v>
      </c>
      <c r="BB87">
        <f t="shared" si="1"/>
        <v>631.17585651862282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4.7065837184091759</v>
      </c>
      <c r="L88">
        <v>388.47584945910285</v>
      </c>
      <c r="M88">
        <v>27.937420859137131</v>
      </c>
      <c r="N88">
        <v>35.983418431875876</v>
      </c>
      <c r="O88">
        <v>0</v>
      </c>
      <c r="P88">
        <v>29.230970071096703</v>
      </c>
      <c r="Q88">
        <v>6.446775330916684</v>
      </c>
      <c r="R88">
        <v>12.870565119767472</v>
      </c>
      <c r="S88">
        <v>8.0364938111756139</v>
      </c>
      <c r="T88">
        <v>0</v>
      </c>
      <c r="U88">
        <v>21.52978627979547</v>
      </c>
      <c r="V88">
        <v>6.3952841460746903</v>
      </c>
      <c r="W88">
        <v>10.738608370600929</v>
      </c>
      <c r="X88">
        <v>45.512837002154782</v>
      </c>
      <c r="Y88">
        <v>0</v>
      </c>
      <c r="Z88">
        <v>2.0218273688165307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7.6732737641410971</v>
      </c>
      <c r="AG88">
        <v>12.748737648925069</v>
      </c>
      <c r="AH88">
        <v>0</v>
      </c>
      <c r="AI88">
        <v>0</v>
      </c>
      <c r="AJ88">
        <v>0</v>
      </c>
      <c r="AK88">
        <v>8.0027888246712582</v>
      </c>
      <c r="AL88">
        <v>0</v>
      </c>
      <c r="AM88">
        <v>4.9290151822166557</v>
      </c>
      <c r="AN88">
        <v>0.81419134690043837</v>
      </c>
      <c r="AO88">
        <v>0</v>
      </c>
      <c r="AP88">
        <v>0</v>
      </c>
      <c r="AQ88">
        <v>0</v>
      </c>
      <c r="AR88">
        <v>14.815258654978082</v>
      </c>
      <c r="AS88">
        <v>9.8402462713420995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27.534075143475711</v>
      </c>
      <c r="BB88">
        <f t="shared" si="1"/>
        <v>631.17585651862282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4.7065837184091759</v>
      </c>
      <c r="L89">
        <v>388.47584945910285</v>
      </c>
      <c r="M89">
        <v>27.937420859137131</v>
      </c>
      <c r="N89">
        <v>35.983418431875876</v>
      </c>
      <c r="O89">
        <v>0</v>
      </c>
      <c r="P89">
        <v>29.230970071096703</v>
      </c>
      <c r="Q89">
        <v>6.446775330916684</v>
      </c>
      <c r="R89">
        <v>12.870565119767472</v>
      </c>
      <c r="S89">
        <v>8.0364938111756139</v>
      </c>
      <c r="T89">
        <v>0</v>
      </c>
      <c r="U89">
        <v>21.52978627979547</v>
      </c>
      <c r="V89">
        <v>6.3952841460746903</v>
      </c>
      <c r="W89">
        <v>10.738608370600929</v>
      </c>
      <c r="X89">
        <v>45.512837002154782</v>
      </c>
      <c r="Y89">
        <v>0</v>
      </c>
      <c r="Z89">
        <v>2.0218273688165307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7.6732737641410971</v>
      </c>
      <c r="AG89">
        <v>12.748737648925069</v>
      </c>
      <c r="AH89">
        <v>0</v>
      </c>
      <c r="AI89">
        <v>0</v>
      </c>
      <c r="AJ89">
        <v>0</v>
      </c>
      <c r="AK89">
        <v>8.0027888246712582</v>
      </c>
      <c r="AL89">
        <v>0</v>
      </c>
      <c r="AM89">
        <v>4.9290151822166557</v>
      </c>
      <c r="AN89">
        <v>0.81419134690043837</v>
      </c>
      <c r="AO89">
        <v>0</v>
      </c>
      <c r="AP89">
        <v>0</v>
      </c>
      <c r="AQ89">
        <v>0</v>
      </c>
      <c r="AR89">
        <v>14.815258654978082</v>
      </c>
      <c r="AS89">
        <v>9.8402462713420995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27.534075143475711</v>
      </c>
      <c r="BB89">
        <f t="shared" si="1"/>
        <v>631.17585651862282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3.0161013688249954</v>
      </c>
      <c r="L90">
        <v>388.47584945910285</v>
      </c>
      <c r="M90">
        <v>27.937420859137131</v>
      </c>
      <c r="N90">
        <v>35.983418431875876</v>
      </c>
      <c r="O90">
        <v>0</v>
      </c>
      <c r="P90">
        <v>29.230970071096703</v>
      </c>
      <c r="Q90">
        <v>0</v>
      </c>
      <c r="R90">
        <v>12.870565119767472</v>
      </c>
      <c r="S90">
        <v>0</v>
      </c>
      <c r="T90">
        <v>0</v>
      </c>
      <c r="U90">
        <v>21.52978627979547</v>
      </c>
      <c r="V90">
        <v>6.3952841460746903</v>
      </c>
      <c r="W90">
        <v>10.738608370600929</v>
      </c>
      <c r="X90">
        <v>45.512837002154782</v>
      </c>
      <c r="Y90">
        <v>0</v>
      </c>
      <c r="Z90">
        <v>2.0218273688165307</v>
      </c>
      <c r="AA90">
        <v>2.1934134815278643</v>
      </c>
      <c r="AB90">
        <v>0</v>
      </c>
      <c r="AC90">
        <v>0</v>
      </c>
      <c r="AD90">
        <v>0</v>
      </c>
      <c r="AE90">
        <v>0</v>
      </c>
      <c r="AF90">
        <v>5.0336675541640572</v>
      </c>
      <c r="AG90">
        <v>12.748737648925069</v>
      </c>
      <c r="AH90">
        <v>0</v>
      </c>
      <c r="AI90">
        <v>0</v>
      </c>
      <c r="AJ90">
        <v>0</v>
      </c>
      <c r="AK90">
        <v>8.0027888246712582</v>
      </c>
      <c r="AL90">
        <v>0</v>
      </c>
      <c r="AM90">
        <v>4.9290151822166557</v>
      </c>
      <c r="AN90">
        <v>0.81419134690043837</v>
      </c>
      <c r="AO90">
        <v>0</v>
      </c>
      <c r="AP90">
        <v>0</v>
      </c>
      <c r="AQ90">
        <v>0</v>
      </c>
      <c r="AR90">
        <v>14.815258654978082</v>
      </c>
      <c r="AS90">
        <v>9.8402462713420995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26.839361475074455</v>
      </c>
      <c r="BB90">
        <f t="shared" si="1"/>
        <v>615.25062596689827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4.7065837184091759</v>
      </c>
      <c r="L91">
        <v>388.47584945910285</v>
      </c>
      <c r="M91">
        <v>27.937420859137131</v>
      </c>
      <c r="N91">
        <v>35.983418431875876</v>
      </c>
      <c r="O91">
        <v>0</v>
      </c>
      <c r="P91">
        <v>29.230970071096703</v>
      </c>
      <c r="Q91">
        <v>6.446775330916684</v>
      </c>
      <c r="R91">
        <v>12.870565119767472</v>
      </c>
      <c r="S91">
        <v>8.0344003154575958</v>
      </c>
      <c r="T91">
        <v>0</v>
      </c>
      <c r="U91">
        <v>21.52978627979547</v>
      </c>
      <c r="V91">
        <v>6.3952841460746903</v>
      </c>
      <c r="W91">
        <v>10.738608370600929</v>
      </c>
      <c r="X91">
        <v>45.512837002154782</v>
      </c>
      <c r="Y91">
        <v>0</v>
      </c>
      <c r="Z91">
        <v>4.0436550578167392</v>
      </c>
      <c r="AA91">
        <v>6.3365278355249419</v>
      </c>
      <c r="AB91">
        <v>0</v>
      </c>
      <c r="AC91">
        <v>0</v>
      </c>
      <c r="AD91">
        <v>0</v>
      </c>
      <c r="AE91">
        <v>0</v>
      </c>
      <c r="AF91">
        <v>5.0336675541640572</v>
      </c>
      <c r="AG91">
        <v>12.748737648925069</v>
      </c>
      <c r="AH91">
        <v>0</v>
      </c>
      <c r="AI91">
        <v>0</v>
      </c>
      <c r="AJ91">
        <v>0</v>
      </c>
      <c r="AK91">
        <v>8.0027888246712582</v>
      </c>
      <c r="AL91">
        <v>0</v>
      </c>
      <c r="AM91">
        <v>4.9290151822166557</v>
      </c>
      <c r="AN91">
        <v>0.81419134690043837</v>
      </c>
      <c r="AO91">
        <v>0</v>
      </c>
      <c r="AP91">
        <v>0</v>
      </c>
      <c r="AQ91">
        <v>0</v>
      </c>
      <c r="AR91">
        <v>14.815258654978082</v>
      </c>
      <c r="AS91">
        <v>9.8402462713420995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27.773031356702809</v>
      </c>
      <c r="BB91">
        <f t="shared" si="1"/>
        <v>636.6535561242257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4.7065837184091759</v>
      </c>
      <c r="L92">
        <v>388.47584945910285</v>
      </c>
      <c r="M92">
        <v>27.937420859137131</v>
      </c>
      <c r="N92">
        <v>35.983418431875876</v>
      </c>
      <c r="O92">
        <v>0</v>
      </c>
      <c r="P92">
        <v>29.230970071096703</v>
      </c>
      <c r="Q92">
        <v>6.446775330916684</v>
      </c>
      <c r="R92">
        <v>12.870565119767472</v>
      </c>
      <c r="S92">
        <v>8.0364938111756139</v>
      </c>
      <c r="T92">
        <v>0</v>
      </c>
      <c r="U92">
        <v>21.52978627979547</v>
      </c>
      <c r="V92">
        <v>6.3952841460746903</v>
      </c>
      <c r="W92">
        <v>10.738608370600929</v>
      </c>
      <c r="X92">
        <v>45.512837002154782</v>
      </c>
      <c r="Y92">
        <v>0</v>
      </c>
      <c r="Z92">
        <v>4.0436550578167392</v>
      </c>
      <c r="AA92">
        <v>8.6683701686495507</v>
      </c>
      <c r="AB92">
        <v>0</v>
      </c>
      <c r="AC92">
        <v>0</v>
      </c>
      <c r="AD92">
        <v>0</v>
      </c>
      <c r="AE92">
        <v>0</v>
      </c>
      <c r="AF92">
        <v>5.0336675541640572</v>
      </c>
      <c r="AG92">
        <v>12.748737648925069</v>
      </c>
      <c r="AH92">
        <v>0</v>
      </c>
      <c r="AI92">
        <v>0</v>
      </c>
      <c r="AJ92">
        <v>0</v>
      </c>
      <c r="AK92">
        <v>8.0027888246712582</v>
      </c>
      <c r="AL92">
        <v>0</v>
      </c>
      <c r="AM92">
        <v>3.2843472445209767</v>
      </c>
      <c r="AN92">
        <v>0.81419134690043837</v>
      </c>
      <c r="AO92">
        <v>0</v>
      </c>
      <c r="AP92">
        <v>0</v>
      </c>
      <c r="AQ92">
        <v>0</v>
      </c>
      <c r="AR92">
        <v>14.815258654978082</v>
      </c>
      <c r="AS92">
        <v>9.8402462713420995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27.801842754552752</v>
      </c>
      <c r="BB92">
        <f t="shared" si="1"/>
        <v>637.31401261752285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4.7065837184091759</v>
      </c>
      <c r="L93">
        <v>388.47584945910285</v>
      </c>
      <c r="M93">
        <v>27.937420859137131</v>
      </c>
      <c r="N93">
        <v>35.983418431875876</v>
      </c>
      <c r="O93">
        <v>0</v>
      </c>
      <c r="P93">
        <v>29.230970071096706</v>
      </c>
      <c r="Q93">
        <v>6.446775330916684</v>
      </c>
      <c r="R93">
        <v>12.870565119767472</v>
      </c>
      <c r="S93">
        <v>8.0364938111756139</v>
      </c>
      <c r="T93">
        <v>0</v>
      </c>
      <c r="U93">
        <v>21.52978627979547</v>
      </c>
      <c r="V93">
        <v>6.3952841460746903</v>
      </c>
      <c r="W93">
        <v>10.738608370600929</v>
      </c>
      <c r="X93">
        <v>45.512837002154782</v>
      </c>
      <c r="Y93">
        <v>0</v>
      </c>
      <c r="Z93">
        <v>4.0436550578167392</v>
      </c>
      <c r="AA93">
        <v>8.6683701686495507</v>
      </c>
      <c r="AB93">
        <v>0</v>
      </c>
      <c r="AC93">
        <v>0</v>
      </c>
      <c r="AD93">
        <v>0</v>
      </c>
      <c r="AE93">
        <v>0</v>
      </c>
      <c r="AF93">
        <v>5.0336675541640572</v>
      </c>
      <c r="AG93">
        <v>12.748737648925069</v>
      </c>
      <c r="AH93">
        <v>0</v>
      </c>
      <c r="AI93">
        <v>0</v>
      </c>
      <c r="AJ93">
        <v>0</v>
      </c>
      <c r="AK93">
        <v>8.0027888246712582</v>
      </c>
      <c r="AL93">
        <v>0</v>
      </c>
      <c r="AM93">
        <v>3.2843472445209767</v>
      </c>
      <c r="AN93">
        <v>0.81419134690043837</v>
      </c>
      <c r="AO93">
        <v>0</v>
      </c>
      <c r="AP93">
        <v>0</v>
      </c>
      <c r="AQ93">
        <v>0</v>
      </c>
      <c r="AR93">
        <v>14.815258654978082</v>
      </c>
      <c r="AS93">
        <v>9.8402462713420995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27.801842754552752</v>
      </c>
      <c r="BB93">
        <f t="shared" si="1"/>
        <v>637.31401261752285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4.7065837184091759</v>
      </c>
      <c r="L94">
        <v>388.47584945910285</v>
      </c>
      <c r="M94">
        <v>27.937420859137131</v>
      </c>
      <c r="N94">
        <v>35.983418431875876</v>
      </c>
      <c r="O94">
        <v>0</v>
      </c>
      <c r="P94">
        <v>29.234172061464882</v>
      </c>
      <c r="Q94">
        <v>6.446775330916684</v>
      </c>
      <c r="R94">
        <v>12.870565119767472</v>
      </c>
      <c r="S94">
        <v>8.0364938111756139</v>
      </c>
      <c r="T94">
        <v>0</v>
      </c>
      <c r="U94">
        <v>21.52978627979547</v>
      </c>
      <c r="V94">
        <v>6.3952841460746903</v>
      </c>
      <c r="W94">
        <v>10.738608370600929</v>
      </c>
      <c r="X94">
        <v>45.512837002154782</v>
      </c>
      <c r="Y94">
        <v>0</v>
      </c>
      <c r="Z94">
        <v>4.0436550578167392</v>
      </c>
      <c r="AA94">
        <v>8.6683701686495507</v>
      </c>
      <c r="AB94">
        <v>0</v>
      </c>
      <c r="AC94">
        <v>0</v>
      </c>
      <c r="AD94">
        <v>0</v>
      </c>
      <c r="AE94">
        <v>0</v>
      </c>
      <c r="AF94">
        <v>2.5782201502817776</v>
      </c>
      <c r="AG94">
        <v>12.748737648925069</v>
      </c>
      <c r="AH94">
        <v>0</v>
      </c>
      <c r="AI94">
        <v>0</v>
      </c>
      <c r="AJ94">
        <v>0</v>
      </c>
      <c r="AK94">
        <v>8.0027888246712582</v>
      </c>
      <c r="AL94">
        <v>0</v>
      </c>
      <c r="AM94">
        <v>3.2843472445209767</v>
      </c>
      <c r="AN94">
        <v>0.81419134690043837</v>
      </c>
      <c r="AO94">
        <v>0</v>
      </c>
      <c r="AP94">
        <v>0</v>
      </c>
      <c r="AQ94">
        <v>0</v>
      </c>
      <c r="AR94">
        <v>14.815258654978082</v>
      </c>
      <c r="AS94">
        <v>9.8402462713420995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27.699338896267861</v>
      </c>
      <c r="BB94">
        <f t="shared" si="1"/>
        <v>634.96427106229373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4.7065837184091759</v>
      </c>
      <c r="L95">
        <v>388.47584945910285</v>
      </c>
      <c r="M95">
        <v>27.937420859137131</v>
      </c>
      <c r="N95">
        <v>35.983418431875876</v>
      </c>
      <c r="O95">
        <v>0</v>
      </c>
      <c r="P95">
        <v>27.646543814634487</v>
      </c>
      <c r="Q95">
        <v>6.446775330916684</v>
      </c>
      <c r="R95">
        <v>12.870565119767472</v>
      </c>
      <c r="S95">
        <v>8.0364938111756139</v>
      </c>
      <c r="T95">
        <v>0</v>
      </c>
      <c r="U95">
        <v>21.52978627979547</v>
      </c>
      <c r="V95">
        <v>6.3952841460746903</v>
      </c>
      <c r="W95">
        <v>10.738608370600929</v>
      </c>
      <c r="X95">
        <v>45.512837002154782</v>
      </c>
      <c r="Y95">
        <v>0</v>
      </c>
      <c r="Z95">
        <v>4.0436550578167392</v>
      </c>
      <c r="AA95">
        <v>4.3137130202462943</v>
      </c>
      <c r="AB95">
        <v>0</v>
      </c>
      <c r="AC95">
        <v>0</v>
      </c>
      <c r="AD95">
        <v>0</v>
      </c>
      <c r="AE95">
        <v>0</v>
      </c>
      <c r="AF95">
        <v>2.5782201502817776</v>
      </c>
      <c r="AG95">
        <v>12.748737648925069</v>
      </c>
      <c r="AH95">
        <v>0</v>
      </c>
      <c r="AI95">
        <v>0</v>
      </c>
      <c r="AJ95">
        <v>0</v>
      </c>
      <c r="AK95">
        <v>8.0027888246712582</v>
      </c>
      <c r="AL95">
        <v>0</v>
      </c>
      <c r="AM95">
        <v>3.2843472445209767</v>
      </c>
      <c r="AN95">
        <v>0.81419134690043837</v>
      </c>
      <c r="AO95">
        <v>0</v>
      </c>
      <c r="AP95">
        <v>0.71133222542266739</v>
      </c>
      <c r="AQ95">
        <v>0</v>
      </c>
      <c r="AR95">
        <v>14.815258654978082</v>
      </c>
      <c r="AS95">
        <v>9.8402462713420995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27.480685053769758</v>
      </c>
      <c r="BB95">
        <f t="shared" si="1"/>
        <v>629.9519717349807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4.7065837184091759</v>
      </c>
      <c r="L96">
        <v>388.47584945910285</v>
      </c>
      <c r="M96">
        <v>27.937420859137131</v>
      </c>
      <c r="N96">
        <v>35.983418431875876</v>
      </c>
      <c r="O96">
        <v>0</v>
      </c>
      <c r="P96">
        <v>26.258116010868751</v>
      </c>
      <c r="Q96">
        <v>6.4509457508911883</v>
      </c>
      <c r="R96">
        <v>12.870565119767472</v>
      </c>
      <c r="S96">
        <v>8.0345158380395549</v>
      </c>
      <c r="T96">
        <v>0</v>
      </c>
      <c r="U96">
        <v>21.52978627979547</v>
      </c>
      <c r="V96">
        <v>6.3952841460746903</v>
      </c>
      <c r="W96">
        <v>10.738608370600929</v>
      </c>
      <c r="X96">
        <v>45.512837002154782</v>
      </c>
      <c r="Y96">
        <v>0</v>
      </c>
      <c r="Z96">
        <v>4.0436550578167392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2.5782201502817776</v>
      </c>
      <c r="AG96">
        <v>12.748737648925069</v>
      </c>
      <c r="AH96">
        <v>0</v>
      </c>
      <c r="AI96">
        <v>0</v>
      </c>
      <c r="AJ96">
        <v>0</v>
      </c>
      <c r="AK96">
        <v>8.0027888246712582</v>
      </c>
      <c r="AL96">
        <v>0</v>
      </c>
      <c r="AM96">
        <v>3.2843472445209767</v>
      </c>
      <c r="AN96">
        <v>0.81419134690043837</v>
      </c>
      <c r="AO96">
        <v>0</v>
      </c>
      <c r="AP96">
        <v>0.71133222542266739</v>
      </c>
      <c r="AQ96">
        <v>0</v>
      </c>
      <c r="AR96">
        <v>14.815258654978082</v>
      </c>
      <c r="AS96">
        <v>9.8402462713420995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27.242427211603907</v>
      </c>
      <c r="BB96">
        <f t="shared" si="1"/>
        <v>624.4902811999732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4.7065837184091759</v>
      </c>
      <c r="L97">
        <v>388.47584945910285</v>
      </c>
      <c r="M97">
        <v>27.937420859137131</v>
      </c>
      <c r="N97">
        <v>35.983418431875876</v>
      </c>
      <c r="O97">
        <v>0</v>
      </c>
      <c r="P97">
        <v>24.855342418328974</v>
      </c>
      <c r="Q97">
        <v>6.4509457508911883</v>
      </c>
      <c r="R97">
        <v>12.870565119767472</v>
      </c>
      <c r="S97">
        <v>8.0345158380395549</v>
      </c>
      <c r="T97">
        <v>0</v>
      </c>
      <c r="U97">
        <v>21.52978627979547</v>
      </c>
      <c r="V97">
        <v>6.3952841460746903</v>
      </c>
      <c r="W97">
        <v>10.738608370600929</v>
      </c>
      <c r="X97">
        <v>45.512837002154782</v>
      </c>
      <c r="Y97">
        <v>0</v>
      </c>
      <c r="Z97">
        <v>2.0218273688165307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2.5782201502817776</v>
      </c>
      <c r="AG97">
        <v>12.748737648925069</v>
      </c>
      <c r="AH97">
        <v>0</v>
      </c>
      <c r="AI97">
        <v>0</v>
      </c>
      <c r="AJ97">
        <v>0</v>
      </c>
      <c r="AK97">
        <v>8.0027888246712582</v>
      </c>
      <c r="AL97">
        <v>0</v>
      </c>
      <c r="AM97">
        <v>3.2843472445209767</v>
      </c>
      <c r="AN97">
        <v>0.81419134690043837</v>
      </c>
      <c r="AO97">
        <v>0</v>
      </c>
      <c r="AP97">
        <v>0.71133222542266739</v>
      </c>
      <c r="AQ97">
        <v>0</v>
      </c>
      <c r="AR97">
        <v>14.815258654978082</v>
      </c>
      <c r="AS97">
        <v>9.8402462713420995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27.099278878035538</v>
      </c>
      <c r="BB97">
        <f t="shared" si="1"/>
        <v>621.20882825200147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4.7065837184091759</v>
      </c>
      <c r="L98">
        <v>388.47584945910285</v>
      </c>
      <c r="M98">
        <v>27.937420859137131</v>
      </c>
      <c r="N98">
        <v>35.983418431875876</v>
      </c>
      <c r="O98">
        <v>0</v>
      </c>
      <c r="P98">
        <v>23.441302574634182</v>
      </c>
      <c r="Q98">
        <v>6.4509457508911883</v>
      </c>
      <c r="R98">
        <v>12.870565119767472</v>
      </c>
      <c r="S98">
        <v>8.0345158380395549</v>
      </c>
      <c r="T98">
        <v>0</v>
      </c>
      <c r="U98">
        <v>21.52978627979547</v>
      </c>
      <c r="V98">
        <v>6.3952841460746903</v>
      </c>
      <c r="W98">
        <v>10.738608370600929</v>
      </c>
      <c r="X98">
        <v>45.512837002154782</v>
      </c>
      <c r="Y98">
        <v>0</v>
      </c>
      <c r="Z98">
        <v>2.0218273688165307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2.5782201502817776</v>
      </c>
      <c r="AG98">
        <v>12.748737648925069</v>
      </c>
      <c r="AH98">
        <v>0</v>
      </c>
      <c r="AI98">
        <v>0</v>
      </c>
      <c r="AJ98">
        <v>0</v>
      </c>
      <c r="AK98">
        <v>8.0027888246712582</v>
      </c>
      <c r="AL98">
        <v>0</v>
      </c>
      <c r="AM98">
        <v>3.2843472445209767</v>
      </c>
      <c r="AN98">
        <v>0.81419134690043837</v>
      </c>
      <c r="AO98">
        <v>0</v>
      </c>
      <c r="AP98">
        <v>0.71133222542266739</v>
      </c>
      <c r="AQ98">
        <v>0</v>
      </c>
      <c r="AR98">
        <v>14.815258654978082</v>
      </c>
      <c r="AS98">
        <v>9.8402462713420995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27.040172012569098</v>
      </c>
      <c r="BB98">
        <f t="shared" si="1"/>
        <v>619.85389527377311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9.7320796961938683E-2</v>
      </c>
      <c r="L99">
        <f t="shared" si="2"/>
        <v>8.7237367429932604</v>
      </c>
      <c r="M99">
        <f t="shared" si="2"/>
        <v>0.67049810061929038</v>
      </c>
      <c r="N99">
        <f t="shared" si="2"/>
        <v>0.86360204236502291</v>
      </c>
      <c r="O99">
        <f t="shared" si="2"/>
        <v>0</v>
      </c>
      <c r="P99">
        <f t="shared" si="2"/>
        <v>0.70682023710662634</v>
      </c>
      <c r="Q99">
        <f t="shared" si="2"/>
        <v>9.7238431067508915E-2</v>
      </c>
      <c r="R99">
        <f t="shared" si="2"/>
        <v>0.28989654880836441</v>
      </c>
      <c r="S99">
        <f t="shared" si="2"/>
        <v>0.12167611124237095</v>
      </c>
      <c r="T99">
        <f t="shared" si="2"/>
        <v>0</v>
      </c>
      <c r="U99">
        <f t="shared" si="2"/>
        <v>0.51671487071509037</v>
      </c>
      <c r="V99">
        <f t="shared" si="2"/>
        <v>0.14389389328668048</v>
      </c>
      <c r="W99">
        <f t="shared" si="2"/>
        <v>0.24245885991994395</v>
      </c>
      <c r="X99">
        <f t="shared" si="2"/>
        <v>1.0300030498477437</v>
      </c>
      <c r="Y99">
        <f t="shared" si="2"/>
        <v>0</v>
      </c>
      <c r="Z99">
        <f t="shared" si="2"/>
        <v>5.3236365526403699E-2</v>
      </c>
      <c r="AA99">
        <f t="shared" si="2"/>
        <v>4.8739597414109784E-2</v>
      </c>
      <c r="AB99">
        <f t="shared" si="2"/>
        <v>5.631190662179085E-2</v>
      </c>
      <c r="AC99">
        <f t="shared" si="2"/>
        <v>3.5229533120590684E-2</v>
      </c>
      <c r="AD99">
        <f t="shared" si="2"/>
        <v>3.1445045397620545E-2</v>
      </c>
      <c r="AE99">
        <f t="shared" si="2"/>
        <v>0</v>
      </c>
      <c r="AF99">
        <f t="shared" si="2"/>
        <v>9.1925819863702796E-2</v>
      </c>
      <c r="AG99">
        <f t="shared" si="2"/>
        <v>0.30596970357420122</v>
      </c>
      <c r="AH99">
        <f t="shared" si="2"/>
        <v>0.19488242154899812</v>
      </c>
      <c r="AI99">
        <f t="shared" si="2"/>
        <v>8.3477953672510992E-3</v>
      </c>
      <c r="AJ99">
        <f t="shared" si="2"/>
        <v>0</v>
      </c>
      <c r="AK99">
        <f t="shared" si="2"/>
        <v>0.19206693179211018</v>
      </c>
      <c r="AL99">
        <f t="shared" si="2"/>
        <v>0</v>
      </c>
      <c r="AM99">
        <f t="shared" si="2"/>
        <v>7.0674993221796101E-2</v>
      </c>
      <c r="AN99">
        <f t="shared" si="2"/>
        <v>1.8997797409517847E-2</v>
      </c>
      <c r="AO99">
        <f t="shared" si="2"/>
        <v>0</v>
      </c>
      <c r="AP99">
        <f t="shared" si="2"/>
        <v>5.1769187699853871E-3</v>
      </c>
      <c r="AQ99">
        <f t="shared" si="2"/>
        <v>0.17088426249029423</v>
      </c>
      <c r="AR99">
        <f t="shared" si="2"/>
        <v>0.35292670761427719</v>
      </c>
      <c r="AS99">
        <f t="shared" si="2"/>
        <v>0.23689795221790913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0.64278256966176717</v>
      </c>
      <c r="BB99">
        <f t="shared" si="1"/>
        <v>14.734790867222635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1.314917997841698</v>
      </c>
      <c r="L3">
        <v>1.429754765095022</v>
      </c>
      <c r="M3">
        <v>2.3689931023623938</v>
      </c>
      <c r="N3">
        <v>2.5150823207894684</v>
      </c>
      <c r="O3">
        <v>1.3985197648324488</v>
      </c>
      <c r="P3">
        <v>0</v>
      </c>
      <c r="Q3">
        <v>0.14622855590847222</v>
      </c>
      <c r="R3">
        <v>0.43845497944046358</v>
      </c>
      <c r="S3">
        <v>0.28179646774610917</v>
      </c>
      <c r="T3">
        <v>0.56309747443122526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0.1751059452097683</v>
      </c>
      <c r="AG3">
        <v>1.1663556897307452</v>
      </c>
      <c r="AH3">
        <v>0</v>
      </c>
      <c r="AI3">
        <v>0</v>
      </c>
      <c r="AJ3">
        <v>0</v>
      </c>
      <c r="AK3">
        <v>0.61683157107075759</v>
      </c>
      <c r="AL3">
        <v>0</v>
      </c>
      <c r="AM3">
        <v>0.12272581350448758</v>
      </c>
      <c r="AN3">
        <v>1.2368280421623877E-2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69.492107075767052</v>
      </c>
      <c r="BA3">
        <v>3.4293698038135405</v>
      </c>
      <c r="BB3">
        <f>SUM(B3:AZ3)-BA3</f>
        <v>78.612970000338194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1.314917997841698</v>
      </c>
      <c r="L4">
        <v>1.429754765095022</v>
      </c>
      <c r="M4">
        <v>2.3689931023623938</v>
      </c>
      <c r="N4">
        <v>2.5150823207894684</v>
      </c>
      <c r="O4">
        <v>1.3985197648324488</v>
      </c>
      <c r="P4">
        <v>0</v>
      </c>
      <c r="Q4">
        <v>0.16704175768497229</v>
      </c>
      <c r="R4">
        <v>0.43845497944046358</v>
      </c>
      <c r="S4">
        <v>0.27136347531964311</v>
      </c>
      <c r="T4">
        <v>0.56309747443122526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0.1751059452097683</v>
      </c>
      <c r="AG4">
        <v>1.1663556897307452</v>
      </c>
      <c r="AH4">
        <v>0</v>
      </c>
      <c r="AI4">
        <v>0</v>
      </c>
      <c r="AJ4">
        <v>0</v>
      </c>
      <c r="AK4">
        <v>0.61683157107075759</v>
      </c>
      <c r="AL4">
        <v>0</v>
      </c>
      <c r="AM4">
        <v>0.12272581350448758</v>
      </c>
      <c r="AN4">
        <v>1.2368280421623877E-2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67.827407639323724</v>
      </c>
      <c r="BA4">
        <v>3.3602192601210361</v>
      </c>
      <c r="BB4">
        <f t="shared" ref="BB4:BB67" si="0">SUM(B4:AZ4)-BA4</f>
        <v>77.027801316937399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1.314917997841698</v>
      </c>
      <c r="L5">
        <v>1.429754765095022</v>
      </c>
      <c r="M5">
        <v>2.3689931023623938</v>
      </c>
      <c r="N5">
        <v>2.5150823207894684</v>
      </c>
      <c r="O5">
        <v>1.3985197648324488</v>
      </c>
      <c r="P5">
        <v>0</v>
      </c>
      <c r="Q5">
        <v>0.17743092450369821</v>
      </c>
      <c r="R5">
        <v>0.53236631198850337</v>
      </c>
      <c r="S5">
        <v>0.28179646774610917</v>
      </c>
      <c r="T5">
        <v>0.56309747443122526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0.1751059452097683</v>
      </c>
      <c r="AG5">
        <v>1.1663556897307452</v>
      </c>
      <c r="AH5">
        <v>0</v>
      </c>
      <c r="AI5">
        <v>0</v>
      </c>
      <c r="AJ5">
        <v>0</v>
      </c>
      <c r="AK5">
        <v>0.61683157107075759</v>
      </c>
      <c r="AL5">
        <v>0</v>
      </c>
      <c r="AM5">
        <v>0.12272581350448758</v>
      </c>
      <c r="AN5">
        <v>1.2368280421623877E-2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67.834957211438109</v>
      </c>
      <c r="BA5">
        <v>3.3653306921923818</v>
      </c>
      <c r="BB5">
        <f t="shared" si="0"/>
        <v>77.14497294877367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1.314917997841698</v>
      </c>
      <c r="L6">
        <v>1.429754765095022</v>
      </c>
      <c r="M6">
        <v>2.3689931023623938</v>
      </c>
      <c r="N6">
        <v>2.5150823207894684</v>
      </c>
      <c r="O6">
        <v>1.3985197648324488</v>
      </c>
      <c r="P6">
        <v>0</v>
      </c>
      <c r="Q6">
        <v>0.17743092450369821</v>
      </c>
      <c r="R6">
        <v>0.53236631198850337</v>
      </c>
      <c r="S6">
        <v>0.28179646774610917</v>
      </c>
      <c r="T6">
        <v>0.56309747443122526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0.1751059452097683</v>
      </c>
      <c r="AG6">
        <v>1.1663556897307452</v>
      </c>
      <c r="AH6">
        <v>0</v>
      </c>
      <c r="AI6">
        <v>0</v>
      </c>
      <c r="AJ6">
        <v>0</v>
      </c>
      <c r="AK6">
        <v>0.61683157107075759</v>
      </c>
      <c r="AL6">
        <v>0</v>
      </c>
      <c r="AM6">
        <v>0.12272581350448758</v>
      </c>
      <c r="AN6">
        <v>1.2368280421623877E-2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67.834957211438109</v>
      </c>
      <c r="BA6">
        <v>3.3653306921923818</v>
      </c>
      <c r="BB6">
        <f t="shared" si="0"/>
        <v>77.14497294877367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1.314917997841698</v>
      </c>
      <c r="L7">
        <v>1.429754765095022</v>
      </c>
      <c r="M7">
        <v>2.3689931023623938</v>
      </c>
      <c r="N7">
        <v>2.5150823207894684</v>
      </c>
      <c r="O7">
        <v>1.3985197648324488</v>
      </c>
      <c r="P7">
        <v>0</v>
      </c>
      <c r="Q7">
        <v>0.17751756069730351</v>
      </c>
      <c r="R7">
        <v>0.55323344834458454</v>
      </c>
      <c r="S7">
        <v>0.29222916243478797</v>
      </c>
      <c r="T7">
        <v>0.56309747443122526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0.1751059452097683</v>
      </c>
      <c r="AG7">
        <v>1.1663556897307452</v>
      </c>
      <c r="AH7">
        <v>0</v>
      </c>
      <c r="AI7">
        <v>0</v>
      </c>
      <c r="AJ7">
        <v>0</v>
      </c>
      <c r="AK7">
        <v>0.61683157107075759</v>
      </c>
      <c r="AL7">
        <v>0</v>
      </c>
      <c r="AM7">
        <v>0.12272581350448758</v>
      </c>
      <c r="AN7">
        <v>1.2368280421623877E-2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67.875461281569599</v>
      </c>
      <c r="BA7">
        <v>3.3683357166544403</v>
      </c>
      <c r="BB7">
        <f t="shared" si="0"/>
        <v>77.213858461681468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1.314917997841698</v>
      </c>
      <c r="L8">
        <v>1.429754765095022</v>
      </c>
      <c r="M8">
        <v>2.3689931023623938</v>
      </c>
      <c r="N8">
        <v>2.5150823207894684</v>
      </c>
      <c r="O8">
        <v>1.3985197648324488</v>
      </c>
      <c r="P8">
        <v>0</v>
      </c>
      <c r="Q8">
        <v>0.18786803770979807</v>
      </c>
      <c r="R8">
        <v>0.55323344834458454</v>
      </c>
      <c r="S8">
        <v>0.29222916243478797</v>
      </c>
      <c r="T8">
        <v>0.56309747443122526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0.1751059452097683</v>
      </c>
      <c r="AG8">
        <v>1.1663556897307452</v>
      </c>
      <c r="AH8">
        <v>0</v>
      </c>
      <c r="AI8">
        <v>0</v>
      </c>
      <c r="AJ8">
        <v>0</v>
      </c>
      <c r="AK8">
        <v>0.61683157107075759</v>
      </c>
      <c r="AL8">
        <v>0</v>
      </c>
      <c r="AM8">
        <v>0.12272581350448758</v>
      </c>
      <c r="AN8">
        <v>1.2368280421623877E-2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67.917206219995819</v>
      </c>
      <c r="BA8">
        <v>3.370513305019776</v>
      </c>
      <c r="BB8">
        <f t="shared" si="0"/>
        <v>77.263776288754855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1.314917997841698</v>
      </c>
      <c r="L9">
        <v>1.429754765095022</v>
      </c>
      <c r="M9">
        <v>2.3689931023623938</v>
      </c>
      <c r="N9">
        <v>2.5150823207894684</v>
      </c>
      <c r="O9">
        <v>1.3985197648324488</v>
      </c>
      <c r="P9">
        <v>0</v>
      </c>
      <c r="Q9">
        <v>0.18786803770979807</v>
      </c>
      <c r="R9">
        <v>0.55323344834458454</v>
      </c>
      <c r="S9">
        <v>0.29222916243478797</v>
      </c>
      <c r="T9">
        <v>0.56309747443122526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0.1751059452097683</v>
      </c>
      <c r="AG9">
        <v>1.1663556897307452</v>
      </c>
      <c r="AH9">
        <v>0</v>
      </c>
      <c r="AI9">
        <v>0</v>
      </c>
      <c r="AJ9">
        <v>0</v>
      </c>
      <c r="AK9">
        <v>0.61683157107075759</v>
      </c>
      <c r="AL9">
        <v>0</v>
      </c>
      <c r="AM9">
        <v>0.12272581350448758</v>
      </c>
      <c r="AN9">
        <v>1.2368280421623877E-2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67.917206219995819</v>
      </c>
      <c r="BA9">
        <v>3.370513305019776</v>
      </c>
      <c r="BB9">
        <f t="shared" si="0"/>
        <v>77.263776288754855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1.314917997841698</v>
      </c>
      <c r="L10">
        <v>1.429754765095022</v>
      </c>
      <c r="M10">
        <v>2.3689931023623938</v>
      </c>
      <c r="N10">
        <v>2.5150823207894684</v>
      </c>
      <c r="O10">
        <v>1.3985197648324488</v>
      </c>
      <c r="P10">
        <v>0</v>
      </c>
      <c r="Q10">
        <v>0.18786803770979807</v>
      </c>
      <c r="R10">
        <v>0.55323344834458454</v>
      </c>
      <c r="S10">
        <v>0.29222916243478797</v>
      </c>
      <c r="T10">
        <v>0.56309747443122526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0.1751059452097683</v>
      </c>
      <c r="AG10">
        <v>1.1663556897307452</v>
      </c>
      <c r="AH10">
        <v>0</v>
      </c>
      <c r="AI10">
        <v>0</v>
      </c>
      <c r="AJ10">
        <v>0</v>
      </c>
      <c r="AK10">
        <v>0.61683157107075759</v>
      </c>
      <c r="AL10">
        <v>0</v>
      </c>
      <c r="AM10">
        <v>0.12272581350448758</v>
      </c>
      <c r="AN10">
        <v>1.2368280421623877E-2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67.917206219995819</v>
      </c>
      <c r="BA10">
        <v>3.370513305019776</v>
      </c>
      <c r="BB10">
        <f t="shared" si="0"/>
        <v>77.263776288754855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1.3149349405077657</v>
      </c>
      <c r="L11">
        <v>1.4819193374058812</v>
      </c>
      <c r="M11">
        <v>2.3689931023623938</v>
      </c>
      <c r="N11">
        <v>2.5150823207894684</v>
      </c>
      <c r="O11">
        <v>1.3985197648324488</v>
      </c>
      <c r="P11">
        <v>0</v>
      </c>
      <c r="Q11">
        <v>0.19831226933664661</v>
      </c>
      <c r="R11">
        <v>0.54279997305852201</v>
      </c>
      <c r="S11">
        <v>0.29215206792408999</v>
      </c>
      <c r="T11">
        <v>0.56309747443122526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0.1751059452097683</v>
      </c>
      <c r="AG11">
        <v>1.1663556897307452</v>
      </c>
      <c r="AH11">
        <v>0</v>
      </c>
      <c r="AI11">
        <v>0</v>
      </c>
      <c r="AJ11">
        <v>0</v>
      </c>
      <c r="AK11">
        <v>0.61683157107075759</v>
      </c>
      <c r="AL11">
        <v>0</v>
      </c>
      <c r="AM11">
        <v>0.24922782957628889</v>
      </c>
      <c r="AN11">
        <v>1.2368280421623877E-2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68.147480692965971</v>
      </c>
      <c r="BA11">
        <v>3.3876049766522676</v>
      </c>
      <c r="BB11">
        <f t="shared" si="0"/>
        <v>77.655576282971325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1.3149349405077657</v>
      </c>
      <c r="L12">
        <v>1.1897461789423747</v>
      </c>
      <c r="M12">
        <v>2.3689931023623938</v>
      </c>
      <c r="N12">
        <v>2.5150823207894684</v>
      </c>
      <c r="O12">
        <v>1.3985197648324488</v>
      </c>
      <c r="P12">
        <v>0</v>
      </c>
      <c r="Q12">
        <v>0.19835404211092145</v>
      </c>
      <c r="R12">
        <v>0.54279997305852201</v>
      </c>
      <c r="S12">
        <v>0.28176896835870768</v>
      </c>
      <c r="T12">
        <v>0.56309747443122526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0.1751059452097683</v>
      </c>
      <c r="AG12">
        <v>1.1663556897307452</v>
      </c>
      <c r="AH12">
        <v>0</v>
      </c>
      <c r="AI12">
        <v>0</v>
      </c>
      <c r="AJ12">
        <v>0</v>
      </c>
      <c r="AK12">
        <v>0.61683157107075759</v>
      </c>
      <c r="AL12">
        <v>0</v>
      </c>
      <c r="AM12">
        <v>0.24922782957628889</v>
      </c>
      <c r="AN12">
        <v>1.2368280421623877E-2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68.233834272594436</v>
      </c>
      <c r="BA12">
        <v>3.3785694507970843</v>
      </c>
      <c r="BB12">
        <f t="shared" si="0"/>
        <v>77.448450903200367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1.3149349405077657</v>
      </c>
      <c r="L13">
        <v>1.429754765095022</v>
      </c>
      <c r="M13">
        <v>2.3689931023623938</v>
      </c>
      <c r="N13">
        <v>2.5150823207894684</v>
      </c>
      <c r="O13">
        <v>1.3985197648324488</v>
      </c>
      <c r="P13">
        <v>0</v>
      </c>
      <c r="Q13">
        <v>0.19835404211092145</v>
      </c>
      <c r="R13">
        <v>0.54279997305852201</v>
      </c>
      <c r="S13">
        <v>0.28176896835870768</v>
      </c>
      <c r="T13">
        <v>0.56309747443122526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0.1751059452097683</v>
      </c>
      <c r="AG13">
        <v>1.1663556897307452</v>
      </c>
      <c r="AH13">
        <v>0</v>
      </c>
      <c r="AI13">
        <v>0</v>
      </c>
      <c r="AJ13">
        <v>0</v>
      </c>
      <c r="AK13">
        <v>0.61683157107075759</v>
      </c>
      <c r="AL13">
        <v>0</v>
      </c>
      <c r="AM13">
        <v>0.24922782957628889</v>
      </c>
      <c r="AN13">
        <v>1.2368280421623877E-2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68.287755165936119</v>
      </c>
      <c r="BA13">
        <v>3.3908557030399535</v>
      </c>
      <c r="BB13">
        <f t="shared" si="0"/>
        <v>77.730094130451818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1.3149349405077657</v>
      </c>
      <c r="L14">
        <v>1.4819361957701231</v>
      </c>
      <c r="M14">
        <v>2.3689931023623938</v>
      </c>
      <c r="N14">
        <v>2.5150823207894684</v>
      </c>
      <c r="O14">
        <v>1.3985197648324488</v>
      </c>
      <c r="P14">
        <v>0</v>
      </c>
      <c r="Q14">
        <v>0.19835404211092145</v>
      </c>
      <c r="R14">
        <v>0.55323344834458454</v>
      </c>
      <c r="S14">
        <v>0.29219882544815862</v>
      </c>
      <c r="T14">
        <v>0.56309747443122526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0.1751059452097683</v>
      </c>
      <c r="AG14">
        <v>1.1663556897307452</v>
      </c>
      <c r="AH14">
        <v>0</v>
      </c>
      <c r="AI14">
        <v>0</v>
      </c>
      <c r="AJ14">
        <v>0</v>
      </c>
      <c r="AK14">
        <v>0.61683157107075759</v>
      </c>
      <c r="AL14">
        <v>0</v>
      </c>
      <c r="AM14">
        <v>0.24922782957628889</v>
      </c>
      <c r="AN14">
        <v>1.2368280421623877E-2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68.428240450845323</v>
      </c>
      <c r="BA14">
        <v>3.399781259044671</v>
      </c>
      <c r="BB14">
        <f t="shared" si="0"/>
        <v>77.934698622406927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1.3149349405077657</v>
      </c>
      <c r="L15">
        <v>1.429754765095022</v>
      </c>
      <c r="M15">
        <v>2.3689931023623938</v>
      </c>
      <c r="N15">
        <v>2.5150823207894684</v>
      </c>
      <c r="O15">
        <v>1.3985197648324488</v>
      </c>
      <c r="P15">
        <v>0</v>
      </c>
      <c r="Q15">
        <v>0.19835404211092145</v>
      </c>
      <c r="R15">
        <v>0.54279997305852201</v>
      </c>
      <c r="S15">
        <v>0.28176896835870768</v>
      </c>
      <c r="T15">
        <v>0.56309747443122526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0.1751059452097683</v>
      </c>
      <c r="AG15">
        <v>1.1663556897307452</v>
      </c>
      <c r="AH15">
        <v>0</v>
      </c>
      <c r="AI15">
        <v>0</v>
      </c>
      <c r="AJ15">
        <v>0</v>
      </c>
      <c r="AK15">
        <v>0.61683157107075759</v>
      </c>
      <c r="AL15">
        <v>0</v>
      </c>
      <c r="AM15">
        <v>0.24922782957628889</v>
      </c>
      <c r="AN15">
        <v>1.2368280421623877E-2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68.428240450845323</v>
      </c>
      <c r="BA15">
        <v>3.3967279879491556</v>
      </c>
      <c r="BB15">
        <f t="shared" si="0"/>
        <v>77.864707130451819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1.3149349405077657</v>
      </c>
      <c r="L16">
        <v>1.429754765095022</v>
      </c>
      <c r="M16">
        <v>2.3689931023623938</v>
      </c>
      <c r="N16">
        <v>2.5150823207894684</v>
      </c>
      <c r="O16">
        <v>1.3985197648324488</v>
      </c>
      <c r="P16">
        <v>0</v>
      </c>
      <c r="Q16">
        <v>0.19835404211092145</v>
      </c>
      <c r="R16">
        <v>0.54279997305852201</v>
      </c>
      <c r="S16">
        <v>0.28176896835870768</v>
      </c>
      <c r="T16">
        <v>0.56309747443122526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0.1751059452097683</v>
      </c>
      <c r="AG16">
        <v>1.1663556897307452</v>
      </c>
      <c r="AH16">
        <v>0</v>
      </c>
      <c r="AI16">
        <v>0</v>
      </c>
      <c r="AJ16">
        <v>0</v>
      </c>
      <c r="AK16">
        <v>0.61683157107075759</v>
      </c>
      <c r="AL16">
        <v>0</v>
      </c>
      <c r="AM16">
        <v>0.24922782957628889</v>
      </c>
      <c r="AN16">
        <v>1.2368280421623877E-2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68.428240450845323</v>
      </c>
      <c r="BA16">
        <v>3.3967279879491556</v>
      </c>
      <c r="BB16">
        <f t="shared" si="0"/>
        <v>77.864707130451819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1.3149349405077657</v>
      </c>
      <c r="L17">
        <v>1.429754765095022</v>
      </c>
      <c r="M17">
        <v>2.3689931023623938</v>
      </c>
      <c r="N17">
        <v>2.5150823207894684</v>
      </c>
      <c r="O17">
        <v>1.3985197648324488</v>
      </c>
      <c r="P17">
        <v>0</v>
      </c>
      <c r="Q17">
        <v>0.19835404211092145</v>
      </c>
      <c r="R17">
        <v>0.52193246499758705</v>
      </c>
      <c r="S17">
        <v>0.27133868685560686</v>
      </c>
      <c r="T17">
        <v>0.56309747443122526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0.1751059452097683</v>
      </c>
      <c r="AG17">
        <v>1.1663556897307452</v>
      </c>
      <c r="AH17">
        <v>0</v>
      </c>
      <c r="AI17">
        <v>0</v>
      </c>
      <c r="AJ17">
        <v>0</v>
      </c>
      <c r="AK17">
        <v>0.61683157107075759</v>
      </c>
      <c r="AL17">
        <v>0</v>
      </c>
      <c r="AM17">
        <v>0.24922782957628889</v>
      </c>
      <c r="AN17">
        <v>1.2368280421623877E-2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68.428240450845323</v>
      </c>
      <c r="BA17">
        <v>3.3954197403453787</v>
      </c>
      <c r="BB17">
        <f t="shared" si="0"/>
        <v>77.834717588491571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1.3149349405077657</v>
      </c>
      <c r="L18">
        <v>1.429754765095022</v>
      </c>
      <c r="M18">
        <v>2.3689931023623938</v>
      </c>
      <c r="N18">
        <v>2.5150823207894684</v>
      </c>
      <c r="O18">
        <v>1.3985197648324488</v>
      </c>
      <c r="P18">
        <v>0</v>
      </c>
      <c r="Q18">
        <v>0.19835404211092145</v>
      </c>
      <c r="R18">
        <v>0.52193246499758705</v>
      </c>
      <c r="S18">
        <v>0.27133868685560686</v>
      </c>
      <c r="T18">
        <v>0.56309747443122526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0.1751059452097683</v>
      </c>
      <c r="AG18">
        <v>1.1663556897307452</v>
      </c>
      <c r="AH18">
        <v>0</v>
      </c>
      <c r="AI18">
        <v>0</v>
      </c>
      <c r="AJ18">
        <v>0</v>
      </c>
      <c r="AK18">
        <v>0.61683157107075759</v>
      </c>
      <c r="AL18">
        <v>0</v>
      </c>
      <c r="AM18">
        <v>0.24922782957628889</v>
      </c>
      <c r="AN18">
        <v>1.2368280421623877E-2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68.428240450845323</v>
      </c>
      <c r="BA18">
        <v>3.3954197403453787</v>
      </c>
      <c r="BB18">
        <f t="shared" si="0"/>
        <v>77.834717588491571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1.3149349405077657</v>
      </c>
      <c r="L19">
        <v>1.429754765095022</v>
      </c>
      <c r="M19">
        <v>2.3689931023623938</v>
      </c>
      <c r="N19">
        <v>2.5150823207894684</v>
      </c>
      <c r="O19">
        <v>1.3985197648324488</v>
      </c>
      <c r="P19">
        <v>0</v>
      </c>
      <c r="Q19">
        <v>0.19835404211092145</v>
      </c>
      <c r="R19">
        <v>0.52193246499758705</v>
      </c>
      <c r="S19">
        <v>0.27133868685560686</v>
      </c>
      <c r="T19">
        <v>0.56309747443122526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0.1751059452097683</v>
      </c>
      <c r="AG19">
        <v>1.1663556897307452</v>
      </c>
      <c r="AH19">
        <v>0</v>
      </c>
      <c r="AI19">
        <v>0</v>
      </c>
      <c r="AJ19">
        <v>0</v>
      </c>
      <c r="AK19">
        <v>0.61683157107075759</v>
      </c>
      <c r="AL19">
        <v>0</v>
      </c>
      <c r="AM19">
        <v>0.24922782957628889</v>
      </c>
      <c r="AN19">
        <v>1.2368280421623877E-2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68.428240450845323</v>
      </c>
      <c r="BA19">
        <v>3.3954197403453787</v>
      </c>
      <c r="BB19">
        <f t="shared" si="0"/>
        <v>77.834717588491571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1.314917997841698</v>
      </c>
      <c r="L20">
        <v>1.429754765095022</v>
      </c>
      <c r="M20">
        <v>2.3689931023623938</v>
      </c>
      <c r="N20">
        <v>2.5150823207894684</v>
      </c>
      <c r="O20">
        <v>1.3985197648324488</v>
      </c>
      <c r="P20">
        <v>0</v>
      </c>
      <c r="Q20">
        <v>0.18786803770979807</v>
      </c>
      <c r="R20">
        <v>0.53236631198850337</v>
      </c>
      <c r="S20">
        <v>0.28179646774610917</v>
      </c>
      <c r="T20">
        <v>0.56309747443122526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0.1751059452097683</v>
      </c>
      <c r="AG20">
        <v>1.1663556897307452</v>
      </c>
      <c r="AH20">
        <v>0</v>
      </c>
      <c r="AI20">
        <v>0</v>
      </c>
      <c r="AJ20">
        <v>0</v>
      </c>
      <c r="AK20">
        <v>0.61683157107075759</v>
      </c>
      <c r="AL20">
        <v>0</v>
      </c>
      <c r="AM20">
        <v>0.24922782957628889</v>
      </c>
      <c r="AN20">
        <v>1.2368280421623877E-2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68.514592986850346</v>
      </c>
      <c r="BA20">
        <v>3.3994635232084294</v>
      </c>
      <c r="BB20">
        <f t="shared" si="0"/>
        <v>77.927415022447775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1.314917997841698</v>
      </c>
      <c r="L21">
        <v>1.429754765095022</v>
      </c>
      <c r="M21">
        <v>2.3689931023623938</v>
      </c>
      <c r="N21">
        <v>2.5150823207894684</v>
      </c>
      <c r="O21">
        <v>1.3985197648324488</v>
      </c>
      <c r="P21">
        <v>0</v>
      </c>
      <c r="Q21">
        <v>0.18786803770979807</v>
      </c>
      <c r="R21">
        <v>0.53236631198850337</v>
      </c>
      <c r="S21">
        <v>0.28179646774610917</v>
      </c>
      <c r="T21">
        <v>0.56309747443122526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0.1751059452097683</v>
      </c>
      <c r="AG21">
        <v>1.1663556897307452</v>
      </c>
      <c r="AH21">
        <v>0</v>
      </c>
      <c r="AI21">
        <v>0</v>
      </c>
      <c r="AJ21">
        <v>0</v>
      </c>
      <c r="AK21">
        <v>0.61683157107075759</v>
      </c>
      <c r="AL21">
        <v>0</v>
      </c>
      <c r="AM21">
        <v>0.24922782957628889</v>
      </c>
      <c r="AN21">
        <v>1.2368280421623877E-2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68.716083281152152</v>
      </c>
      <c r="BA21">
        <v>3.4078858175102384</v>
      </c>
      <c r="BB21">
        <f t="shared" si="0"/>
        <v>78.120483022447772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1.314917997841698</v>
      </c>
      <c r="L22">
        <v>1.429754765095022</v>
      </c>
      <c r="M22">
        <v>2.3689931023623938</v>
      </c>
      <c r="N22">
        <v>2.5150823207894684</v>
      </c>
      <c r="O22">
        <v>1.3985197648324488</v>
      </c>
      <c r="P22">
        <v>0</v>
      </c>
      <c r="Q22">
        <v>0.18786803770979807</v>
      </c>
      <c r="R22">
        <v>0.52193246499758705</v>
      </c>
      <c r="S22">
        <v>0.28179646774610917</v>
      </c>
      <c r="T22">
        <v>0.56309747443122526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0.1751059452097683</v>
      </c>
      <c r="AG22">
        <v>1.1663556897307452</v>
      </c>
      <c r="AH22">
        <v>0</v>
      </c>
      <c r="AI22">
        <v>0</v>
      </c>
      <c r="AJ22">
        <v>0</v>
      </c>
      <c r="AK22">
        <v>0.61683157107075759</v>
      </c>
      <c r="AL22">
        <v>0</v>
      </c>
      <c r="AM22">
        <v>0.24922782957628889</v>
      </c>
      <c r="AN22">
        <v>1.2368280421623877E-2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68.802436860780631</v>
      </c>
      <c r="BA22">
        <v>3.4110592623344917</v>
      </c>
      <c r="BB22">
        <f t="shared" si="0"/>
        <v>78.193229310261074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1.3044957145231302</v>
      </c>
      <c r="L23">
        <v>1.429754765095022</v>
      </c>
      <c r="M23">
        <v>2.3689931023623938</v>
      </c>
      <c r="N23">
        <v>2.5150823207894684</v>
      </c>
      <c r="O23">
        <v>1.3985197648324488</v>
      </c>
      <c r="P23">
        <v>0</v>
      </c>
      <c r="Q23">
        <v>0.18786803770979807</v>
      </c>
      <c r="R23">
        <v>0.42801945297683502</v>
      </c>
      <c r="S23">
        <v>0.26093018480289848</v>
      </c>
      <c r="T23">
        <v>0.56309747443122526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0.1751059452097683</v>
      </c>
      <c r="AG23">
        <v>1.1663556897307452</v>
      </c>
      <c r="AH23">
        <v>0.37629316343143387</v>
      </c>
      <c r="AI23">
        <v>0</v>
      </c>
      <c r="AJ23">
        <v>0</v>
      </c>
      <c r="AK23">
        <v>0.61683157107075759</v>
      </c>
      <c r="AL23">
        <v>0</v>
      </c>
      <c r="AM23">
        <v>0.37308651095804629</v>
      </c>
      <c r="AN23">
        <v>1.2368280421623877E-2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68.98892611145898</v>
      </c>
      <c r="BA23">
        <v>3.4345274341538294</v>
      </c>
      <c r="BB23">
        <f t="shared" si="0"/>
        <v>78.731200655650738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1.3044957145231302</v>
      </c>
      <c r="L24">
        <v>1.429754765095022</v>
      </c>
      <c r="M24">
        <v>2.3689931023623938</v>
      </c>
      <c r="N24">
        <v>2.5150823207894684</v>
      </c>
      <c r="O24">
        <v>1.3985197648324488</v>
      </c>
      <c r="P24">
        <v>0</v>
      </c>
      <c r="Q24">
        <v>0.18786803770979807</v>
      </c>
      <c r="R24">
        <v>0.42801945297683502</v>
      </c>
      <c r="S24">
        <v>0.26093018480289848</v>
      </c>
      <c r="T24">
        <v>0.56309747443122526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0.1751059452097683</v>
      </c>
      <c r="AG24">
        <v>1.1663556897307452</v>
      </c>
      <c r="AH24">
        <v>0.40680341233562917</v>
      </c>
      <c r="AI24">
        <v>0</v>
      </c>
      <c r="AJ24">
        <v>0</v>
      </c>
      <c r="AK24">
        <v>0.61683157107075759</v>
      </c>
      <c r="AL24">
        <v>0</v>
      </c>
      <c r="AM24">
        <v>0.37308651095804629</v>
      </c>
      <c r="AN24">
        <v>1.2368280421623877E-2</v>
      </c>
      <c r="AO24">
        <v>0</v>
      </c>
      <c r="AP24">
        <v>0</v>
      </c>
      <c r="AQ24">
        <v>0.43341642997286572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69.002423293675633</v>
      </c>
      <c r="BA24">
        <v>3.4544837515475404</v>
      </c>
      <c r="BB24">
        <f t="shared" si="0"/>
        <v>79.188668199350744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1.429754765095022</v>
      </c>
      <c r="M25">
        <v>2.3689931023623938</v>
      </c>
      <c r="N25">
        <v>2.5150823207894684</v>
      </c>
      <c r="O25">
        <v>1.3985197648324488</v>
      </c>
      <c r="P25">
        <v>0</v>
      </c>
      <c r="Q25">
        <v>0.18786803770979807</v>
      </c>
      <c r="R25">
        <v>0</v>
      </c>
      <c r="S25">
        <v>0.20875924848876803</v>
      </c>
      <c r="T25">
        <v>0.56309747443122526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0.1751059452097683</v>
      </c>
      <c r="AG25">
        <v>1.1663556897307452</v>
      </c>
      <c r="AH25">
        <v>0.91530770475892287</v>
      </c>
      <c r="AI25">
        <v>0</v>
      </c>
      <c r="AJ25">
        <v>0</v>
      </c>
      <c r="AK25">
        <v>0.61683157107075759</v>
      </c>
      <c r="AL25">
        <v>0</v>
      </c>
      <c r="AM25">
        <v>0.37308651095804629</v>
      </c>
      <c r="AN25">
        <v>1.2368280421623877E-2</v>
      </c>
      <c r="AO25">
        <v>0</v>
      </c>
      <c r="AP25">
        <v>0</v>
      </c>
      <c r="AQ25">
        <v>1.300249225631392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69.284510540596941</v>
      </c>
      <c r="BA25">
        <v>3.4491642096112507</v>
      </c>
      <c r="BB25">
        <f t="shared" si="0"/>
        <v>79.066725972476064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1.429754765095022</v>
      </c>
      <c r="M26">
        <v>2.3689931023623938</v>
      </c>
      <c r="N26">
        <v>2.5150823207894684</v>
      </c>
      <c r="O26">
        <v>1.3985197648324488</v>
      </c>
      <c r="P26">
        <v>0</v>
      </c>
      <c r="Q26">
        <v>0.18786803770979807</v>
      </c>
      <c r="R26">
        <v>0</v>
      </c>
      <c r="S26">
        <v>0.20875924848876803</v>
      </c>
      <c r="T26">
        <v>0.56309747443122526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9.4192241703193499E-2</v>
      </c>
      <c r="AC26">
        <v>0</v>
      </c>
      <c r="AD26">
        <v>0</v>
      </c>
      <c r="AE26">
        <v>0</v>
      </c>
      <c r="AF26">
        <v>0.1751059452097683</v>
      </c>
      <c r="AG26">
        <v>1.1663556897307452</v>
      </c>
      <c r="AH26">
        <v>0.91530770475892287</v>
      </c>
      <c r="AI26">
        <v>0</v>
      </c>
      <c r="AJ26">
        <v>0</v>
      </c>
      <c r="AK26">
        <v>0.61683157107075759</v>
      </c>
      <c r="AL26">
        <v>0</v>
      </c>
      <c r="AM26">
        <v>0.37308651095804629</v>
      </c>
      <c r="AN26">
        <v>1.2368280421623877E-2</v>
      </c>
      <c r="AO26">
        <v>0</v>
      </c>
      <c r="AP26">
        <v>0</v>
      </c>
      <c r="AQ26">
        <v>1.300249225631392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69.773674598204963</v>
      </c>
      <c r="BA26">
        <v>3.473548502922454</v>
      </c>
      <c r="BB26">
        <f t="shared" si="0"/>
        <v>79.625697978476083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1.429754765095022</v>
      </c>
      <c r="M27">
        <v>2.3689931023623938</v>
      </c>
      <c r="N27">
        <v>2.5150823207894684</v>
      </c>
      <c r="O27">
        <v>1.3985197648324488</v>
      </c>
      <c r="P27">
        <v>0</v>
      </c>
      <c r="Q27">
        <v>0</v>
      </c>
      <c r="R27">
        <v>0</v>
      </c>
      <c r="S27">
        <v>0</v>
      </c>
      <c r="T27">
        <v>0.56309747443122526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0.36923356606136504</v>
      </c>
      <c r="AC27">
        <v>0.18303393759131703</v>
      </c>
      <c r="AD27">
        <v>0.21049937132122729</v>
      </c>
      <c r="AE27">
        <v>0</v>
      </c>
      <c r="AF27">
        <v>0.1751059452097683</v>
      </c>
      <c r="AG27">
        <v>1.1663556897307452</v>
      </c>
      <c r="AH27">
        <v>1.5051726537257355</v>
      </c>
      <c r="AI27">
        <v>9.1489232936756398E-2</v>
      </c>
      <c r="AJ27">
        <v>0</v>
      </c>
      <c r="AK27">
        <v>0.61683157107075759</v>
      </c>
      <c r="AL27">
        <v>0</v>
      </c>
      <c r="AM27">
        <v>0.37308651095804629</v>
      </c>
      <c r="AN27">
        <v>1.2368280421623877E-2</v>
      </c>
      <c r="AO27">
        <v>0</v>
      </c>
      <c r="AP27">
        <v>0</v>
      </c>
      <c r="AQ27">
        <v>1.300249225631392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71.828057816739729</v>
      </c>
      <c r="BA27">
        <v>3.5992697253683965</v>
      </c>
      <c r="BB27">
        <f t="shared" si="0"/>
        <v>82.507661503540618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1.429754765095022</v>
      </c>
      <c r="M28">
        <v>2.3689931023623938</v>
      </c>
      <c r="N28">
        <v>2.5150823207894684</v>
      </c>
      <c r="O28">
        <v>1.3985197648324488</v>
      </c>
      <c r="P28">
        <v>0</v>
      </c>
      <c r="Q28">
        <v>0</v>
      </c>
      <c r="R28">
        <v>0</v>
      </c>
      <c r="S28">
        <v>0</v>
      </c>
      <c r="T28">
        <v>0.56309747443122526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0.74223481840951777</v>
      </c>
      <c r="AC28">
        <v>0.36606789918597366</v>
      </c>
      <c r="AD28">
        <v>0.4209987658108954</v>
      </c>
      <c r="AE28">
        <v>0</v>
      </c>
      <c r="AF28">
        <v>0.1751059452097683</v>
      </c>
      <c r="AG28">
        <v>1.1663556897307452</v>
      </c>
      <c r="AH28">
        <v>2.0075748963681903</v>
      </c>
      <c r="AI28">
        <v>0.39645331872260486</v>
      </c>
      <c r="AJ28">
        <v>0</v>
      </c>
      <c r="AK28">
        <v>0.61683157107075759</v>
      </c>
      <c r="AL28">
        <v>0</v>
      </c>
      <c r="AM28">
        <v>0.37308651095804629</v>
      </c>
      <c r="AN28">
        <v>1.2368280421623877E-2</v>
      </c>
      <c r="AO28">
        <v>0</v>
      </c>
      <c r="AP28">
        <v>0</v>
      </c>
      <c r="AQ28">
        <v>1.300249225631392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71.711400542684189</v>
      </c>
      <c r="BA28">
        <v>3.6601825104736578</v>
      </c>
      <c r="BB28">
        <f t="shared" si="0"/>
        <v>83.903992381240599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1.429754765095022</v>
      </c>
      <c r="M29">
        <v>2.3689931023623938</v>
      </c>
      <c r="N29">
        <v>2.5150823207894684</v>
      </c>
      <c r="O29">
        <v>1.3985197648324488</v>
      </c>
      <c r="P29">
        <v>0</v>
      </c>
      <c r="Q29">
        <v>0</v>
      </c>
      <c r="R29">
        <v>0</v>
      </c>
      <c r="S29">
        <v>0</v>
      </c>
      <c r="T29">
        <v>0.56309747443122526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1.1167431340012524</v>
      </c>
      <c r="AC29">
        <v>0.69623064287205172</v>
      </c>
      <c r="AD29">
        <v>0.63149813713212277</v>
      </c>
      <c r="AE29">
        <v>0</v>
      </c>
      <c r="AF29">
        <v>0.36302451523690249</v>
      </c>
      <c r="AG29">
        <v>1.1663556897307452</v>
      </c>
      <c r="AH29">
        <v>2.5120111268002501</v>
      </c>
      <c r="AI29">
        <v>0.39645331872260486</v>
      </c>
      <c r="AJ29">
        <v>0</v>
      </c>
      <c r="AK29">
        <v>0.61683157107075759</v>
      </c>
      <c r="AL29">
        <v>0</v>
      </c>
      <c r="AM29">
        <v>0.37308651095804629</v>
      </c>
      <c r="AN29">
        <v>1.2368280421623877E-2</v>
      </c>
      <c r="AO29">
        <v>0</v>
      </c>
      <c r="AP29">
        <v>0</v>
      </c>
      <c r="AQ29">
        <v>1.300249225631392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72.585919432268838</v>
      </c>
      <c r="BA29">
        <v>3.7639319547165284</v>
      </c>
      <c r="BB29">
        <f t="shared" si="0"/>
        <v>86.282287057640616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1.429754765095022</v>
      </c>
      <c r="M30">
        <v>2.3689931023623938</v>
      </c>
      <c r="N30">
        <v>2.5150823207894684</v>
      </c>
      <c r="O30">
        <v>1.3985197648324488</v>
      </c>
      <c r="P30">
        <v>0</v>
      </c>
      <c r="Q30">
        <v>0</v>
      </c>
      <c r="R30">
        <v>0</v>
      </c>
      <c r="S30">
        <v>0</v>
      </c>
      <c r="T30">
        <v>0.56309747443122526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1.1167431340012524</v>
      </c>
      <c r="AC30">
        <v>0.69623064287205172</v>
      </c>
      <c r="AD30">
        <v>0.63149813713212277</v>
      </c>
      <c r="AE30">
        <v>0</v>
      </c>
      <c r="AF30">
        <v>0.36302451523690249</v>
      </c>
      <c r="AG30">
        <v>1.1663556897307452</v>
      </c>
      <c r="AH30">
        <v>2.5120111268002501</v>
      </c>
      <c r="AI30">
        <v>0.39645331872260486</v>
      </c>
      <c r="AJ30">
        <v>0</v>
      </c>
      <c r="AK30">
        <v>0.61683157107075759</v>
      </c>
      <c r="AL30">
        <v>0</v>
      </c>
      <c r="AM30">
        <v>0.37308651095804629</v>
      </c>
      <c r="AN30">
        <v>1.2368280421623877E-2</v>
      </c>
      <c r="AO30">
        <v>0</v>
      </c>
      <c r="AP30">
        <v>0</v>
      </c>
      <c r="AQ30">
        <v>1.300249225631392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72.910408056773107</v>
      </c>
      <c r="BA30">
        <v>3.7774955792208003</v>
      </c>
      <c r="BB30">
        <f t="shared" si="0"/>
        <v>86.593212057640613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1.429754765095022</v>
      </c>
      <c r="M31">
        <v>2.3689931023623938</v>
      </c>
      <c r="N31">
        <v>2.5150823207894684</v>
      </c>
      <c r="O31">
        <v>1.3985197648324488</v>
      </c>
      <c r="P31">
        <v>0</v>
      </c>
      <c r="Q31">
        <v>0</v>
      </c>
      <c r="R31">
        <v>0</v>
      </c>
      <c r="S31">
        <v>0</v>
      </c>
      <c r="T31">
        <v>0.56309747443122526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1.1167431340012524</v>
      </c>
      <c r="AC31">
        <v>0.69623064287205172</v>
      </c>
      <c r="AD31">
        <v>0.63149813713212277</v>
      </c>
      <c r="AE31">
        <v>0</v>
      </c>
      <c r="AF31">
        <v>0.36302451523690249</v>
      </c>
      <c r="AG31">
        <v>1.1663556897307452</v>
      </c>
      <c r="AH31">
        <v>2.5120111268002501</v>
      </c>
      <c r="AI31">
        <v>0.39645331872260486</v>
      </c>
      <c r="AJ31">
        <v>0</v>
      </c>
      <c r="AK31">
        <v>0.61683157107075759</v>
      </c>
      <c r="AL31">
        <v>0</v>
      </c>
      <c r="AM31">
        <v>0.37308651095804629</v>
      </c>
      <c r="AN31">
        <v>1.2368280421623877E-2</v>
      </c>
      <c r="AO31">
        <v>0</v>
      </c>
      <c r="AP31">
        <v>0</v>
      </c>
      <c r="AQ31">
        <v>1.300249225631392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73.013087038196616</v>
      </c>
      <c r="BA31">
        <v>3.7817875606443065</v>
      </c>
      <c r="BB31">
        <f t="shared" si="0"/>
        <v>86.691599057640616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1.429754765095022</v>
      </c>
      <c r="M32">
        <v>2.3689931023623938</v>
      </c>
      <c r="N32">
        <v>2.5150823207894684</v>
      </c>
      <c r="O32">
        <v>1.3985197648324488</v>
      </c>
      <c r="P32">
        <v>0</v>
      </c>
      <c r="Q32">
        <v>0</v>
      </c>
      <c r="R32">
        <v>0</v>
      </c>
      <c r="S32">
        <v>0</v>
      </c>
      <c r="T32">
        <v>0.56309747443122526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1.1167431340012524</v>
      </c>
      <c r="AC32">
        <v>0.69623064287205172</v>
      </c>
      <c r="AD32">
        <v>0.63149813713212277</v>
      </c>
      <c r="AE32">
        <v>0</v>
      </c>
      <c r="AF32">
        <v>0.36302451523690249</v>
      </c>
      <c r="AG32">
        <v>1.1663556897307452</v>
      </c>
      <c r="AH32">
        <v>2.5120111268002501</v>
      </c>
      <c r="AI32">
        <v>0.39645331872260486</v>
      </c>
      <c r="AJ32">
        <v>0</v>
      </c>
      <c r="AK32">
        <v>0.61683157107075759</v>
      </c>
      <c r="AL32">
        <v>0</v>
      </c>
      <c r="AM32">
        <v>0.37308651095804629</v>
      </c>
      <c r="AN32">
        <v>1.2368280421623877E-2</v>
      </c>
      <c r="AO32">
        <v>0</v>
      </c>
      <c r="AP32">
        <v>0</v>
      </c>
      <c r="AQ32">
        <v>1.300249225631392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73.158151742851175</v>
      </c>
      <c r="BA32">
        <v>3.7878512652988716</v>
      </c>
      <c r="BB32">
        <f t="shared" si="0"/>
        <v>86.830600057640609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1.429754765095022</v>
      </c>
      <c r="M33">
        <v>2.3689931023623938</v>
      </c>
      <c r="N33">
        <v>2.5150823207894684</v>
      </c>
      <c r="O33">
        <v>1.3985197648324488</v>
      </c>
      <c r="P33">
        <v>0</v>
      </c>
      <c r="Q33">
        <v>0</v>
      </c>
      <c r="R33">
        <v>0</v>
      </c>
      <c r="S33">
        <v>0</v>
      </c>
      <c r="T33">
        <v>0.56309747443122526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1.1167431340012524</v>
      </c>
      <c r="AC33">
        <v>0.69623064287205172</v>
      </c>
      <c r="AD33">
        <v>0.63149813713212277</v>
      </c>
      <c r="AE33">
        <v>0</v>
      </c>
      <c r="AF33">
        <v>0.36302451523690249</v>
      </c>
      <c r="AG33">
        <v>1.1663556897307452</v>
      </c>
      <c r="AH33">
        <v>2.5120111268002501</v>
      </c>
      <c r="AI33">
        <v>0.39645331872260486</v>
      </c>
      <c r="AJ33">
        <v>0</v>
      </c>
      <c r="AK33">
        <v>0.61683157107075759</v>
      </c>
      <c r="AL33">
        <v>0</v>
      </c>
      <c r="AM33">
        <v>0.37308651095804629</v>
      </c>
      <c r="AN33">
        <v>1.2368280421623877E-2</v>
      </c>
      <c r="AO33">
        <v>0</v>
      </c>
      <c r="AP33">
        <v>0</v>
      </c>
      <c r="AQ33">
        <v>1.300249225631392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72.933264454184908</v>
      </c>
      <c r="BA33">
        <v>3.7784509766326151</v>
      </c>
      <c r="BB33">
        <f t="shared" si="0"/>
        <v>86.615113057640599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1.429754765095022</v>
      </c>
      <c r="M34">
        <v>2.3689931023623938</v>
      </c>
      <c r="N34">
        <v>2.5150823207894684</v>
      </c>
      <c r="O34">
        <v>1.3985197648324488</v>
      </c>
      <c r="P34">
        <v>0</v>
      </c>
      <c r="Q34">
        <v>0</v>
      </c>
      <c r="R34">
        <v>0</v>
      </c>
      <c r="S34">
        <v>0</v>
      </c>
      <c r="T34">
        <v>0.56309747443122526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1.1167431340012524</v>
      </c>
      <c r="AC34">
        <v>0.69623064287205172</v>
      </c>
      <c r="AD34">
        <v>0.63149813713212277</v>
      </c>
      <c r="AE34">
        <v>0</v>
      </c>
      <c r="AF34">
        <v>0.36302451523690249</v>
      </c>
      <c r="AG34">
        <v>1.1663556897307452</v>
      </c>
      <c r="AH34">
        <v>2.5120111268002501</v>
      </c>
      <c r="AI34">
        <v>9.1489232936756398E-2</v>
      </c>
      <c r="AJ34">
        <v>0</v>
      </c>
      <c r="AK34">
        <v>0.61683157107075759</v>
      </c>
      <c r="AL34">
        <v>0</v>
      </c>
      <c r="AM34">
        <v>0.37308651095804629</v>
      </c>
      <c r="AN34">
        <v>1.2368280421623877E-2</v>
      </c>
      <c r="AO34">
        <v>0</v>
      </c>
      <c r="AP34">
        <v>0</v>
      </c>
      <c r="AQ34">
        <v>1.300249225631392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73.077185347526594</v>
      </c>
      <c r="BA34">
        <v>3.7717193711884494</v>
      </c>
      <c r="BB34">
        <f t="shared" si="0"/>
        <v>86.460801470640604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1.429754765095022</v>
      </c>
      <c r="M35">
        <v>2.3689931023623938</v>
      </c>
      <c r="N35">
        <v>2.5150823207894684</v>
      </c>
      <c r="O35">
        <v>1.3985197648324488</v>
      </c>
      <c r="P35">
        <v>0</v>
      </c>
      <c r="Q35">
        <v>0</v>
      </c>
      <c r="R35">
        <v>0</v>
      </c>
      <c r="S35">
        <v>0</v>
      </c>
      <c r="T35">
        <v>0.56309747443122526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1.1167431340012524</v>
      </c>
      <c r="AC35">
        <v>0.69623064287205172</v>
      </c>
      <c r="AD35">
        <v>0.4209987658108954</v>
      </c>
      <c r="AE35">
        <v>0</v>
      </c>
      <c r="AF35">
        <v>0.36302451523690249</v>
      </c>
      <c r="AG35">
        <v>1.1663556897307452</v>
      </c>
      <c r="AH35">
        <v>2.5120111268002501</v>
      </c>
      <c r="AI35">
        <v>0</v>
      </c>
      <c r="AJ35">
        <v>0</v>
      </c>
      <c r="AK35">
        <v>0.61683157107075759</v>
      </c>
      <c r="AL35">
        <v>0</v>
      </c>
      <c r="AM35">
        <v>0.37308651095804629</v>
      </c>
      <c r="AN35">
        <v>1.2368280421623877E-2</v>
      </c>
      <c r="AO35">
        <v>0</v>
      </c>
      <c r="AP35">
        <v>0</v>
      </c>
      <c r="AQ35">
        <v>1.300249225631392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73.241575871425582</v>
      </c>
      <c r="BA35">
        <v>3.7659677714294455</v>
      </c>
      <c r="BB35">
        <f t="shared" si="0"/>
        <v>86.328954990040614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1.429754765095022</v>
      </c>
      <c r="M36">
        <v>2.3689931023623938</v>
      </c>
      <c r="N36">
        <v>2.5150823207894684</v>
      </c>
      <c r="O36">
        <v>1.3985197648324488</v>
      </c>
      <c r="P36">
        <v>0</v>
      </c>
      <c r="Q36">
        <v>0</v>
      </c>
      <c r="R36">
        <v>0</v>
      </c>
      <c r="S36">
        <v>0</v>
      </c>
      <c r="T36">
        <v>0.56309747443122526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0.74449541327489044</v>
      </c>
      <c r="AC36">
        <v>0.36606789918597366</v>
      </c>
      <c r="AD36">
        <v>0.21049937132122729</v>
      </c>
      <c r="AE36">
        <v>0</v>
      </c>
      <c r="AF36">
        <v>0.1751059452097683</v>
      </c>
      <c r="AG36">
        <v>1.1663556897307452</v>
      </c>
      <c r="AH36">
        <v>2.0096089057608015</v>
      </c>
      <c r="AI36">
        <v>0</v>
      </c>
      <c r="AJ36">
        <v>0</v>
      </c>
      <c r="AK36">
        <v>0.61683157107075759</v>
      </c>
      <c r="AL36">
        <v>0</v>
      </c>
      <c r="AM36">
        <v>0.37308651095804629</v>
      </c>
      <c r="AN36">
        <v>1.2368280421623877E-2</v>
      </c>
      <c r="AO36">
        <v>0</v>
      </c>
      <c r="AP36">
        <v>0</v>
      </c>
      <c r="AQ36">
        <v>1.300249225631392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72.771569609684818</v>
      </c>
      <c r="BA36">
        <v>3.6793064685199939</v>
      </c>
      <c r="BB36">
        <f t="shared" si="0"/>
        <v>84.342379381240605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1.429754765095022</v>
      </c>
      <c r="M37">
        <v>2.3689931023623938</v>
      </c>
      <c r="N37">
        <v>2.5150823207894684</v>
      </c>
      <c r="O37">
        <v>1.3985197648324488</v>
      </c>
      <c r="P37">
        <v>0</v>
      </c>
      <c r="Q37">
        <v>0</v>
      </c>
      <c r="R37">
        <v>0</v>
      </c>
      <c r="S37">
        <v>0</v>
      </c>
      <c r="T37">
        <v>0.56309747443122526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0.74223481840951777</v>
      </c>
      <c r="AC37">
        <v>0.18303393759131703</v>
      </c>
      <c r="AD37">
        <v>0</v>
      </c>
      <c r="AE37">
        <v>0</v>
      </c>
      <c r="AF37">
        <v>0.1751059452097683</v>
      </c>
      <c r="AG37">
        <v>1.1663556897307452</v>
      </c>
      <c r="AH37">
        <v>1.5072066631183465</v>
      </c>
      <c r="AI37">
        <v>0</v>
      </c>
      <c r="AJ37">
        <v>0</v>
      </c>
      <c r="AK37">
        <v>0.61683157107075759</v>
      </c>
      <c r="AL37">
        <v>0</v>
      </c>
      <c r="AM37">
        <v>0.37308651095804629</v>
      </c>
      <c r="AN37">
        <v>1.2368280421623877E-2</v>
      </c>
      <c r="AO37">
        <v>0</v>
      </c>
      <c r="AP37">
        <v>0</v>
      </c>
      <c r="AQ37">
        <v>1.300249225631392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76.594396785639745</v>
      </c>
      <c r="BA37">
        <v>3.8015560445511967</v>
      </c>
      <c r="BB37">
        <f t="shared" si="0"/>
        <v>87.144760810740621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1.429754765095022</v>
      </c>
      <c r="M38">
        <v>2.3689931023623938</v>
      </c>
      <c r="N38">
        <v>2.5150823207894684</v>
      </c>
      <c r="O38">
        <v>1.3985197648324488</v>
      </c>
      <c r="P38">
        <v>0</v>
      </c>
      <c r="Q38">
        <v>0</v>
      </c>
      <c r="R38">
        <v>0</v>
      </c>
      <c r="S38">
        <v>0</v>
      </c>
      <c r="T38">
        <v>0.56309747443122526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0.36923356606136504</v>
      </c>
      <c r="AC38">
        <v>0</v>
      </c>
      <c r="AD38">
        <v>0</v>
      </c>
      <c r="AE38">
        <v>0</v>
      </c>
      <c r="AF38">
        <v>0.1751059452097683</v>
      </c>
      <c r="AG38">
        <v>1.1663556897307452</v>
      </c>
      <c r="AH38">
        <v>0.81360684627426416</v>
      </c>
      <c r="AI38">
        <v>0</v>
      </c>
      <c r="AJ38">
        <v>0</v>
      </c>
      <c r="AK38">
        <v>0.61683157107075759</v>
      </c>
      <c r="AL38">
        <v>0</v>
      </c>
      <c r="AM38">
        <v>0.31468160467543305</v>
      </c>
      <c r="AN38">
        <v>1.2368280421623877E-2</v>
      </c>
      <c r="AO38">
        <v>0</v>
      </c>
      <c r="AP38">
        <v>0</v>
      </c>
      <c r="AQ38">
        <v>1.300249225631392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75.907765602170727</v>
      </c>
      <c r="BA38">
        <v>3.7181787927160208</v>
      </c>
      <c r="BB38">
        <f t="shared" si="0"/>
        <v>85.233466966040623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1.429754765095022</v>
      </c>
      <c r="M39">
        <v>2.3689931023623938</v>
      </c>
      <c r="N39">
        <v>2.5150823207894684</v>
      </c>
      <c r="O39">
        <v>1.3985197648324488</v>
      </c>
      <c r="P39">
        <v>0</v>
      </c>
      <c r="Q39">
        <v>0</v>
      </c>
      <c r="R39">
        <v>0</v>
      </c>
      <c r="S39">
        <v>0</v>
      </c>
      <c r="T39">
        <v>0.56309747443122526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0.1092629868503444</v>
      </c>
      <c r="AC39">
        <v>0</v>
      </c>
      <c r="AD39">
        <v>0</v>
      </c>
      <c r="AE39">
        <v>0</v>
      </c>
      <c r="AF39">
        <v>0.1751059452097683</v>
      </c>
      <c r="AG39">
        <v>1.1663556897307452</v>
      </c>
      <c r="AH39">
        <v>0.81360684627426416</v>
      </c>
      <c r="AI39">
        <v>0</v>
      </c>
      <c r="AJ39">
        <v>0</v>
      </c>
      <c r="AK39">
        <v>0.61683157107075759</v>
      </c>
      <c r="AL39">
        <v>0</v>
      </c>
      <c r="AM39">
        <v>0.24922782957628889</v>
      </c>
      <c r="AN39">
        <v>1.2368280421623877E-2</v>
      </c>
      <c r="AO39">
        <v>0</v>
      </c>
      <c r="AP39">
        <v>0</v>
      </c>
      <c r="AQ39">
        <v>1.300249225631392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73.938010853683991</v>
      </c>
      <c r="BA39">
        <v>3.6222403062191142</v>
      </c>
      <c r="BB39">
        <f t="shared" si="0"/>
        <v>83.034226349740621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1.429754765095022</v>
      </c>
      <c r="M40">
        <v>2.3689931023623938</v>
      </c>
      <c r="N40">
        <v>2.5150823207894684</v>
      </c>
      <c r="O40">
        <v>1.3985197648324488</v>
      </c>
      <c r="P40">
        <v>0</v>
      </c>
      <c r="Q40">
        <v>0</v>
      </c>
      <c r="R40">
        <v>0</v>
      </c>
      <c r="S40">
        <v>0</v>
      </c>
      <c r="T40">
        <v>0.56309747443122526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0.1751059452097683</v>
      </c>
      <c r="AG40">
        <v>1.1663556897307452</v>
      </c>
      <c r="AH40">
        <v>0.46578992235441447</v>
      </c>
      <c r="AI40">
        <v>0</v>
      </c>
      <c r="AJ40">
        <v>0</v>
      </c>
      <c r="AK40">
        <v>0.61683157107075759</v>
      </c>
      <c r="AL40">
        <v>0</v>
      </c>
      <c r="AM40">
        <v>0.24922782957628889</v>
      </c>
      <c r="AN40">
        <v>1.2368280421623877E-2</v>
      </c>
      <c r="AO40">
        <v>0</v>
      </c>
      <c r="AP40">
        <v>0</v>
      </c>
      <c r="AQ40">
        <v>1.300249225631392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73.891485076184509</v>
      </c>
      <c r="BA40">
        <v>3.6011895884494454</v>
      </c>
      <c r="BB40">
        <f t="shared" si="0"/>
        <v>82.551671379240616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1.429754765095022</v>
      </c>
      <c r="M41">
        <v>2.3689931023623938</v>
      </c>
      <c r="N41">
        <v>2.5150823207894684</v>
      </c>
      <c r="O41">
        <v>1.3985197648324488</v>
      </c>
      <c r="P41">
        <v>0</v>
      </c>
      <c r="Q41">
        <v>0</v>
      </c>
      <c r="R41">
        <v>0</v>
      </c>
      <c r="S41">
        <v>0</v>
      </c>
      <c r="T41">
        <v>0.56309747443122526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0.1751059452097683</v>
      </c>
      <c r="AG41">
        <v>1.1663556897307452</v>
      </c>
      <c r="AH41">
        <v>0.40680341233562917</v>
      </c>
      <c r="AI41">
        <v>0</v>
      </c>
      <c r="AJ41">
        <v>0</v>
      </c>
      <c r="AK41">
        <v>0.61683157107075759</v>
      </c>
      <c r="AL41">
        <v>0</v>
      </c>
      <c r="AM41">
        <v>0</v>
      </c>
      <c r="AN41">
        <v>1.2368280421623877E-2</v>
      </c>
      <c r="AO41">
        <v>0</v>
      </c>
      <c r="AP41">
        <v>0</v>
      </c>
      <c r="AQ41">
        <v>1.300249225631392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72.616261740763917</v>
      </c>
      <c r="BA41">
        <v>3.5350018936337801</v>
      </c>
      <c r="BB41">
        <f t="shared" si="0"/>
        <v>81.03442139904061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1.429754765095022</v>
      </c>
      <c r="M42">
        <v>2.3689931023623938</v>
      </c>
      <c r="N42">
        <v>2.5150823207894684</v>
      </c>
      <c r="O42">
        <v>1.3985197648324488</v>
      </c>
      <c r="P42">
        <v>0</v>
      </c>
      <c r="Q42">
        <v>0</v>
      </c>
      <c r="R42">
        <v>0</v>
      </c>
      <c r="S42">
        <v>0</v>
      </c>
      <c r="T42">
        <v>0.56309747443122526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0.1751059452097683</v>
      </c>
      <c r="AG42">
        <v>1.1663556897307452</v>
      </c>
      <c r="AH42">
        <v>0.40680341233562917</v>
      </c>
      <c r="AI42">
        <v>0</v>
      </c>
      <c r="AJ42">
        <v>0</v>
      </c>
      <c r="AK42">
        <v>0.61683157107075759</v>
      </c>
      <c r="AL42">
        <v>0</v>
      </c>
      <c r="AM42">
        <v>0</v>
      </c>
      <c r="AN42">
        <v>1.2368280421623877E-2</v>
      </c>
      <c r="AO42">
        <v>0</v>
      </c>
      <c r="AP42">
        <v>0</v>
      </c>
      <c r="AQ42">
        <v>1.300249225631392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72.65230118973075</v>
      </c>
      <c r="BA42">
        <v>3.5365083426006021</v>
      </c>
      <c r="BB42">
        <f t="shared" si="0"/>
        <v>81.068954399040621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1.429754765095022</v>
      </c>
      <c r="M43">
        <v>2.3689931023623938</v>
      </c>
      <c r="N43">
        <v>2.5150823207894684</v>
      </c>
      <c r="O43">
        <v>1.3985197648324488</v>
      </c>
      <c r="P43">
        <v>0</v>
      </c>
      <c r="Q43">
        <v>0</v>
      </c>
      <c r="R43">
        <v>0</v>
      </c>
      <c r="S43">
        <v>0</v>
      </c>
      <c r="T43">
        <v>0.56309747443122526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0.1751059452097683</v>
      </c>
      <c r="AG43">
        <v>1.1663556897307452</v>
      </c>
      <c r="AH43">
        <v>0</v>
      </c>
      <c r="AI43">
        <v>0</v>
      </c>
      <c r="AJ43">
        <v>0</v>
      </c>
      <c r="AK43">
        <v>0.61683157107075759</v>
      </c>
      <c r="AL43">
        <v>0</v>
      </c>
      <c r="AM43">
        <v>0</v>
      </c>
      <c r="AN43">
        <v>1.2368280421623877E-2</v>
      </c>
      <c r="AO43">
        <v>0</v>
      </c>
      <c r="AP43">
        <v>0</v>
      </c>
      <c r="AQ43">
        <v>1.300249225631392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72.506150073053632</v>
      </c>
      <c r="BA43">
        <v>3.5133948432878634</v>
      </c>
      <c r="BB43">
        <f t="shared" si="0"/>
        <v>80.539113369340612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1.429754765095022</v>
      </c>
      <c r="M44">
        <v>2.3689931023623938</v>
      </c>
      <c r="N44">
        <v>2.5150823207894684</v>
      </c>
      <c r="O44">
        <v>1.3985197648324488</v>
      </c>
      <c r="P44">
        <v>0</v>
      </c>
      <c r="Q44">
        <v>0</v>
      </c>
      <c r="R44">
        <v>0</v>
      </c>
      <c r="S44">
        <v>0</v>
      </c>
      <c r="T44">
        <v>0.56309747443122526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0.1751059452097683</v>
      </c>
      <c r="AG44">
        <v>1.1663556897307452</v>
      </c>
      <c r="AH44">
        <v>0</v>
      </c>
      <c r="AI44">
        <v>0</v>
      </c>
      <c r="AJ44">
        <v>0</v>
      </c>
      <c r="AK44">
        <v>0.61683157107075759</v>
      </c>
      <c r="AL44">
        <v>0</v>
      </c>
      <c r="AM44">
        <v>0</v>
      </c>
      <c r="AN44">
        <v>1.2368280421623877E-2</v>
      </c>
      <c r="AO44">
        <v>0</v>
      </c>
      <c r="AP44">
        <v>0</v>
      </c>
      <c r="AQ44">
        <v>1.300249225631392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72.965344395742008</v>
      </c>
      <c r="BA44">
        <v>3.5325891659762414</v>
      </c>
      <c r="BB44">
        <f t="shared" si="0"/>
        <v>80.97911336934061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1.429754765095022</v>
      </c>
      <c r="M45">
        <v>2.3689931023623938</v>
      </c>
      <c r="N45">
        <v>2.5150823207894684</v>
      </c>
      <c r="O45">
        <v>1.3985197648324488</v>
      </c>
      <c r="P45">
        <v>0</v>
      </c>
      <c r="Q45">
        <v>0</v>
      </c>
      <c r="R45">
        <v>0</v>
      </c>
      <c r="S45">
        <v>0</v>
      </c>
      <c r="T45">
        <v>0.56309747443122526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0.1751059452097683</v>
      </c>
      <c r="AG45">
        <v>1.1663556897307452</v>
      </c>
      <c r="AH45">
        <v>0</v>
      </c>
      <c r="AI45">
        <v>0</v>
      </c>
      <c r="AJ45">
        <v>0</v>
      </c>
      <c r="AK45">
        <v>0.61683157107075759</v>
      </c>
      <c r="AL45">
        <v>0</v>
      </c>
      <c r="AM45">
        <v>0</v>
      </c>
      <c r="AN45">
        <v>1.2368280421623877E-2</v>
      </c>
      <c r="AO45">
        <v>0</v>
      </c>
      <c r="AP45">
        <v>0</v>
      </c>
      <c r="AQ45">
        <v>0.79732260864120219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75.075676268002496</v>
      </c>
      <c r="BA45">
        <v>3.5997787056465387</v>
      </c>
      <c r="BB45">
        <f t="shared" si="0"/>
        <v>82.519329084940608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1.429754765095022</v>
      </c>
      <c r="M46">
        <v>2.3689931023623938</v>
      </c>
      <c r="N46">
        <v>2.5150823207894684</v>
      </c>
      <c r="O46">
        <v>1.3985197648324488</v>
      </c>
      <c r="P46">
        <v>0</v>
      </c>
      <c r="Q46">
        <v>0</v>
      </c>
      <c r="R46">
        <v>0</v>
      </c>
      <c r="S46">
        <v>0</v>
      </c>
      <c r="T46">
        <v>0.56309747443122526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0.1751059452097683</v>
      </c>
      <c r="AG46">
        <v>1.1663556897307452</v>
      </c>
      <c r="AH46">
        <v>0</v>
      </c>
      <c r="AI46">
        <v>0</v>
      </c>
      <c r="AJ46">
        <v>0</v>
      </c>
      <c r="AK46">
        <v>0.61683157107075759</v>
      </c>
      <c r="AL46">
        <v>0</v>
      </c>
      <c r="AM46">
        <v>0</v>
      </c>
      <c r="AN46">
        <v>1.2368280421623877E-2</v>
      </c>
      <c r="AO46">
        <v>0</v>
      </c>
      <c r="AP46">
        <v>0</v>
      </c>
      <c r="AQ46">
        <v>0.79732260864120219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75.075676268002496</v>
      </c>
      <c r="BA46">
        <v>3.5997787056465387</v>
      </c>
      <c r="BB46">
        <f t="shared" si="0"/>
        <v>82.519329084940608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1.429754765095022</v>
      </c>
      <c r="M47">
        <v>2.3689931023623938</v>
      </c>
      <c r="N47">
        <v>2.5150823207894684</v>
      </c>
      <c r="O47">
        <v>1.3985197648324488</v>
      </c>
      <c r="P47">
        <v>0</v>
      </c>
      <c r="Q47">
        <v>0</v>
      </c>
      <c r="R47">
        <v>0</v>
      </c>
      <c r="S47">
        <v>0.2190430862317603</v>
      </c>
      <c r="T47">
        <v>0.56309747443122526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0.1751059452097683</v>
      </c>
      <c r="AG47">
        <v>1.1663556897307452</v>
      </c>
      <c r="AH47">
        <v>0</v>
      </c>
      <c r="AI47">
        <v>0</v>
      </c>
      <c r="AJ47">
        <v>0</v>
      </c>
      <c r="AK47">
        <v>0.61683157107075759</v>
      </c>
      <c r="AL47">
        <v>0</v>
      </c>
      <c r="AM47">
        <v>0</v>
      </c>
      <c r="AN47">
        <v>1.2368280421623877E-2</v>
      </c>
      <c r="AO47">
        <v>0</v>
      </c>
      <c r="AP47">
        <v>0</v>
      </c>
      <c r="AQ47">
        <v>0.79732260864120219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75.320807764558566</v>
      </c>
      <c r="BA47">
        <v>3.6191812032070763</v>
      </c>
      <c r="BB47">
        <f t="shared" si="0"/>
        <v>82.964101170167908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1.429754765095022</v>
      </c>
      <c r="M48">
        <v>2.3689931023623938</v>
      </c>
      <c r="N48">
        <v>2.5150823207894684</v>
      </c>
      <c r="O48">
        <v>1.3985197648324488</v>
      </c>
      <c r="P48">
        <v>0</v>
      </c>
      <c r="Q48">
        <v>0</v>
      </c>
      <c r="R48">
        <v>0</v>
      </c>
      <c r="S48">
        <v>0</v>
      </c>
      <c r="T48">
        <v>0.56309747443122526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0.1751059452097683</v>
      </c>
      <c r="AG48">
        <v>1.1663556897307452</v>
      </c>
      <c r="AH48">
        <v>0</v>
      </c>
      <c r="AI48">
        <v>0</v>
      </c>
      <c r="AJ48">
        <v>0</v>
      </c>
      <c r="AK48">
        <v>0.61683157107075759</v>
      </c>
      <c r="AL48">
        <v>0</v>
      </c>
      <c r="AM48">
        <v>0</v>
      </c>
      <c r="AN48">
        <v>1.2368280421623877E-2</v>
      </c>
      <c r="AO48">
        <v>0</v>
      </c>
      <c r="AP48">
        <v>0</v>
      </c>
      <c r="AQ48">
        <v>0.79732260864120219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75.265739929033614</v>
      </c>
      <c r="BA48">
        <v>3.6077233666776425</v>
      </c>
      <c r="BB48">
        <f t="shared" si="0"/>
        <v>82.701448084940623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1.429754765095022</v>
      </c>
      <c r="M49">
        <v>2.3689931023623938</v>
      </c>
      <c r="N49">
        <v>2.5150823207894684</v>
      </c>
      <c r="O49">
        <v>1.3985197648324488</v>
      </c>
      <c r="P49">
        <v>0</v>
      </c>
      <c r="Q49">
        <v>0</v>
      </c>
      <c r="R49">
        <v>0</v>
      </c>
      <c r="S49">
        <v>0</v>
      </c>
      <c r="T49">
        <v>0.56309747443122526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0.1751059452097683</v>
      </c>
      <c r="AG49">
        <v>1.1663556897307452</v>
      </c>
      <c r="AH49">
        <v>0</v>
      </c>
      <c r="AI49">
        <v>0</v>
      </c>
      <c r="AJ49">
        <v>0</v>
      </c>
      <c r="AK49">
        <v>0.61683157107075759</v>
      </c>
      <c r="AL49">
        <v>0</v>
      </c>
      <c r="AM49">
        <v>0</v>
      </c>
      <c r="AN49">
        <v>1.2368280421623877E-2</v>
      </c>
      <c r="AO49">
        <v>0</v>
      </c>
      <c r="AP49">
        <v>0</v>
      </c>
      <c r="AQ49">
        <v>0.79732260864120219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75.993050511375486</v>
      </c>
      <c r="BA49">
        <v>3.6381249490195233</v>
      </c>
      <c r="BB49">
        <f t="shared" si="0"/>
        <v>83.398357084940614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1.4715290228377622</v>
      </c>
      <c r="M50">
        <v>2.3689931023623938</v>
      </c>
      <c r="N50">
        <v>2.5150823207894684</v>
      </c>
      <c r="O50">
        <v>1.3985197648324488</v>
      </c>
      <c r="P50">
        <v>0</v>
      </c>
      <c r="Q50">
        <v>0</v>
      </c>
      <c r="R50">
        <v>0</v>
      </c>
      <c r="S50">
        <v>0</v>
      </c>
      <c r="T50">
        <v>0.56309747443122526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0.1751059452097683</v>
      </c>
      <c r="AG50">
        <v>1.1663556897307452</v>
      </c>
      <c r="AH50">
        <v>0</v>
      </c>
      <c r="AI50">
        <v>0</v>
      </c>
      <c r="AJ50">
        <v>0</v>
      </c>
      <c r="AK50">
        <v>0.61683157107075759</v>
      </c>
      <c r="AL50">
        <v>0</v>
      </c>
      <c r="AM50">
        <v>0</v>
      </c>
      <c r="AN50">
        <v>1.2368280421623877E-2</v>
      </c>
      <c r="AO50">
        <v>0</v>
      </c>
      <c r="AP50">
        <v>0</v>
      </c>
      <c r="AQ50">
        <v>0.79732260864120219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76.27385618868712</v>
      </c>
      <c r="BA50">
        <v>3.6516087903047989</v>
      </c>
      <c r="BB50">
        <f t="shared" si="0"/>
        <v>83.707453178709727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1.2940956834704818</v>
      </c>
      <c r="M51">
        <v>2.3689931023623938</v>
      </c>
      <c r="N51">
        <v>2.5150823207894684</v>
      </c>
      <c r="O51">
        <v>1.3985197648324488</v>
      </c>
      <c r="P51">
        <v>0</v>
      </c>
      <c r="Q51">
        <v>0</v>
      </c>
      <c r="R51">
        <v>0</v>
      </c>
      <c r="S51">
        <v>0</v>
      </c>
      <c r="T51">
        <v>0.56309747443122526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0.1751059452097683</v>
      </c>
      <c r="AG51">
        <v>1.1663556897307452</v>
      </c>
      <c r="AH51">
        <v>0</v>
      </c>
      <c r="AI51">
        <v>0</v>
      </c>
      <c r="AJ51">
        <v>0</v>
      </c>
      <c r="AK51">
        <v>0.61683157107075759</v>
      </c>
      <c r="AL51">
        <v>0</v>
      </c>
      <c r="AM51">
        <v>0</v>
      </c>
      <c r="AN51">
        <v>1.2368280421623877E-2</v>
      </c>
      <c r="AO51">
        <v>0</v>
      </c>
      <c r="AP51">
        <v>0</v>
      </c>
      <c r="AQ51">
        <v>0.866832827802129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76.947309538718429</v>
      </c>
      <c r="BA51">
        <v>3.6752479539114842</v>
      </c>
      <c r="BB51">
        <f t="shared" si="0"/>
        <v>84.249344244927997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1.429727280548291</v>
      </c>
      <c r="M52">
        <v>2.3689931023623938</v>
      </c>
      <c r="N52">
        <v>2.5150823207894684</v>
      </c>
      <c r="O52">
        <v>1.3985197648324488</v>
      </c>
      <c r="P52">
        <v>0</v>
      </c>
      <c r="Q52">
        <v>0</v>
      </c>
      <c r="R52">
        <v>0</v>
      </c>
      <c r="S52">
        <v>0</v>
      </c>
      <c r="T52">
        <v>0.56309747443122526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0.1751059452097683</v>
      </c>
      <c r="AG52">
        <v>1.1663556897307452</v>
      </c>
      <c r="AH52">
        <v>0</v>
      </c>
      <c r="AI52">
        <v>0</v>
      </c>
      <c r="AJ52">
        <v>0</v>
      </c>
      <c r="AK52">
        <v>0.61683157107075759</v>
      </c>
      <c r="AL52">
        <v>0</v>
      </c>
      <c r="AM52">
        <v>0</v>
      </c>
      <c r="AN52">
        <v>1.2368280421623877E-2</v>
      </c>
      <c r="AO52">
        <v>0</v>
      </c>
      <c r="AP52">
        <v>0</v>
      </c>
      <c r="AQ52">
        <v>0.866832827802129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76.947309538718429</v>
      </c>
      <c r="BA52">
        <v>3.6809173546693366</v>
      </c>
      <c r="BB52">
        <f t="shared" si="0"/>
        <v>84.379306441247948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1.4819275091820836</v>
      </c>
      <c r="M53">
        <v>2.3689931023623938</v>
      </c>
      <c r="N53">
        <v>2.5150823207894684</v>
      </c>
      <c r="O53">
        <v>1.3985197648324488</v>
      </c>
      <c r="P53">
        <v>0</v>
      </c>
      <c r="Q53">
        <v>0</v>
      </c>
      <c r="R53">
        <v>0</v>
      </c>
      <c r="S53">
        <v>0</v>
      </c>
      <c r="T53">
        <v>0.56309747443122526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0.1751059452097683</v>
      </c>
      <c r="AG53">
        <v>1.1663556897307452</v>
      </c>
      <c r="AH53">
        <v>0</v>
      </c>
      <c r="AI53">
        <v>0</v>
      </c>
      <c r="AJ53">
        <v>0</v>
      </c>
      <c r="AK53">
        <v>0.61683157107075759</v>
      </c>
      <c r="AL53">
        <v>0</v>
      </c>
      <c r="AM53">
        <v>0</v>
      </c>
      <c r="AN53">
        <v>1.2368280421623877E-2</v>
      </c>
      <c r="AO53">
        <v>0</v>
      </c>
      <c r="AP53">
        <v>0</v>
      </c>
      <c r="AQ53">
        <v>1.300249225631392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77.270832811521601</v>
      </c>
      <c r="BA53">
        <v>3.7147394024586617</v>
      </c>
      <c r="BB53">
        <f t="shared" si="0"/>
        <v>85.154624292724847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1.4297556200424832</v>
      </c>
      <c r="M54">
        <v>2.3689931023623938</v>
      </c>
      <c r="N54">
        <v>2.5150823207894684</v>
      </c>
      <c r="O54">
        <v>1.3985197648324488</v>
      </c>
      <c r="P54">
        <v>0</v>
      </c>
      <c r="Q54">
        <v>0</v>
      </c>
      <c r="R54">
        <v>0</v>
      </c>
      <c r="S54">
        <v>0</v>
      </c>
      <c r="T54">
        <v>0.56309747443122526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0.1751059452097683</v>
      </c>
      <c r="AG54">
        <v>1.1663556897307452</v>
      </c>
      <c r="AH54">
        <v>0</v>
      </c>
      <c r="AI54">
        <v>0</v>
      </c>
      <c r="AJ54">
        <v>0</v>
      </c>
      <c r="AK54">
        <v>0.61683157107075759</v>
      </c>
      <c r="AL54">
        <v>0</v>
      </c>
      <c r="AM54">
        <v>0</v>
      </c>
      <c r="AN54">
        <v>1.2368280421623877E-2</v>
      </c>
      <c r="AO54">
        <v>0</v>
      </c>
      <c r="AP54">
        <v>0</v>
      </c>
      <c r="AQ54">
        <v>1.300249225631392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77.197779169275719</v>
      </c>
      <c r="BA54">
        <v>3.7095049752467526</v>
      </c>
      <c r="BB54">
        <f t="shared" si="0"/>
        <v>85.034633188551268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1.4297334006400302</v>
      </c>
      <c r="M55">
        <v>2.3689931023623938</v>
      </c>
      <c r="N55">
        <v>2.5150823207894684</v>
      </c>
      <c r="O55">
        <v>1.3985197648324488</v>
      </c>
      <c r="P55">
        <v>0</v>
      </c>
      <c r="Q55">
        <v>0</v>
      </c>
      <c r="R55">
        <v>0</v>
      </c>
      <c r="S55">
        <v>0</v>
      </c>
      <c r="T55">
        <v>0.56309747443122526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0.1751059452097683</v>
      </c>
      <c r="AG55">
        <v>1.1663556897307452</v>
      </c>
      <c r="AH55">
        <v>0</v>
      </c>
      <c r="AI55">
        <v>0</v>
      </c>
      <c r="AJ55">
        <v>0</v>
      </c>
      <c r="AK55">
        <v>0.61683157107075759</v>
      </c>
      <c r="AL55">
        <v>0</v>
      </c>
      <c r="AM55">
        <v>0</v>
      </c>
      <c r="AN55">
        <v>1.2368280421623877E-2</v>
      </c>
      <c r="AO55">
        <v>0</v>
      </c>
      <c r="AP55">
        <v>0</v>
      </c>
      <c r="AQ55">
        <v>1.300249225631392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76.759457315800461</v>
      </c>
      <c r="BA55">
        <v>3.6911821930004587</v>
      </c>
      <c r="BB55">
        <f t="shared" si="0"/>
        <v>84.614611897919858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1.4297334006400302</v>
      </c>
      <c r="M56">
        <v>2.3689931023623938</v>
      </c>
      <c r="N56">
        <v>2.5150823207894684</v>
      </c>
      <c r="O56">
        <v>1.3985197648324488</v>
      </c>
      <c r="P56">
        <v>0</v>
      </c>
      <c r="Q56">
        <v>0</v>
      </c>
      <c r="R56">
        <v>0</v>
      </c>
      <c r="S56">
        <v>0</v>
      </c>
      <c r="T56">
        <v>0.56309747443122526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0.1751059452097683</v>
      </c>
      <c r="AG56">
        <v>1.1663556897307452</v>
      </c>
      <c r="AH56">
        <v>0</v>
      </c>
      <c r="AI56">
        <v>0</v>
      </c>
      <c r="AJ56">
        <v>0</v>
      </c>
      <c r="AK56">
        <v>0.61683157107075759</v>
      </c>
      <c r="AL56">
        <v>0</v>
      </c>
      <c r="AM56">
        <v>0</v>
      </c>
      <c r="AN56">
        <v>1.2368280421623877E-2</v>
      </c>
      <c r="AO56">
        <v>0</v>
      </c>
      <c r="AP56">
        <v>0</v>
      </c>
      <c r="AQ56">
        <v>1.300249225631392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76.759457315800461</v>
      </c>
      <c r="BA56">
        <v>3.6911821930004587</v>
      </c>
      <c r="BB56">
        <f t="shared" si="0"/>
        <v>84.614611897919858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1.4297334006400302</v>
      </c>
      <c r="M57">
        <v>2.3689931023623938</v>
      </c>
      <c r="N57">
        <v>2.5150823207894684</v>
      </c>
      <c r="O57">
        <v>1.3985197648324488</v>
      </c>
      <c r="P57">
        <v>0</v>
      </c>
      <c r="Q57">
        <v>0</v>
      </c>
      <c r="R57">
        <v>0</v>
      </c>
      <c r="S57">
        <v>0</v>
      </c>
      <c r="T57">
        <v>0.56309747443122526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0.1751059452097683</v>
      </c>
      <c r="AG57">
        <v>1.1663556897307452</v>
      </c>
      <c r="AH57">
        <v>0</v>
      </c>
      <c r="AI57">
        <v>0</v>
      </c>
      <c r="AJ57">
        <v>0</v>
      </c>
      <c r="AK57">
        <v>0.61683157107075759</v>
      </c>
      <c r="AL57">
        <v>0</v>
      </c>
      <c r="AM57">
        <v>0</v>
      </c>
      <c r="AN57">
        <v>1.2368280421623877E-2</v>
      </c>
      <c r="AO57">
        <v>0</v>
      </c>
      <c r="AP57">
        <v>0</v>
      </c>
      <c r="AQ57">
        <v>1.300249225631392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76.759457315800461</v>
      </c>
      <c r="BA57">
        <v>3.6911821930004587</v>
      </c>
      <c r="BB57">
        <f t="shared" si="0"/>
        <v>84.614611897919858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1.4297334006400302</v>
      </c>
      <c r="M58">
        <v>2.3689931023623938</v>
      </c>
      <c r="N58">
        <v>2.5150823207894684</v>
      </c>
      <c r="O58">
        <v>1.3985197648324488</v>
      </c>
      <c r="P58">
        <v>0</v>
      </c>
      <c r="Q58">
        <v>0</v>
      </c>
      <c r="R58">
        <v>0</v>
      </c>
      <c r="S58">
        <v>0</v>
      </c>
      <c r="T58">
        <v>0.56309747443122526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0.1751059452097683</v>
      </c>
      <c r="AG58">
        <v>1.1663556897307452</v>
      </c>
      <c r="AH58">
        <v>0</v>
      </c>
      <c r="AI58">
        <v>0</v>
      </c>
      <c r="AJ58">
        <v>0</v>
      </c>
      <c r="AK58">
        <v>0.61683157107075759</v>
      </c>
      <c r="AL58">
        <v>0</v>
      </c>
      <c r="AM58">
        <v>0</v>
      </c>
      <c r="AN58">
        <v>1.2368280421623877E-2</v>
      </c>
      <c r="AO58">
        <v>0</v>
      </c>
      <c r="AP58">
        <v>0</v>
      </c>
      <c r="AQ58">
        <v>1.300249225631392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76.759457315800461</v>
      </c>
      <c r="BA58">
        <v>3.6911821930004587</v>
      </c>
      <c r="BB58">
        <f t="shared" si="0"/>
        <v>84.614611897919858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1.4297334006400302</v>
      </c>
      <c r="M59">
        <v>2.3689931023623938</v>
      </c>
      <c r="N59">
        <v>2.5150823207894684</v>
      </c>
      <c r="O59">
        <v>1.3985197648324488</v>
      </c>
      <c r="P59">
        <v>0</v>
      </c>
      <c r="Q59">
        <v>0</v>
      </c>
      <c r="R59">
        <v>0</v>
      </c>
      <c r="S59">
        <v>0</v>
      </c>
      <c r="T59">
        <v>0.56309747443122526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0.1751059452097683</v>
      </c>
      <c r="AG59">
        <v>1.1663556897307452</v>
      </c>
      <c r="AH59">
        <v>0</v>
      </c>
      <c r="AI59">
        <v>0</v>
      </c>
      <c r="AJ59">
        <v>0</v>
      </c>
      <c r="AK59">
        <v>0.61683157107075759</v>
      </c>
      <c r="AL59">
        <v>0</v>
      </c>
      <c r="AM59">
        <v>0</v>
      </c>
      <c r="AN59">
        <v>1.2986695261949489E-2</v>
      </c>
      <c r="AO59">
        <v>0</v>
      </c>
      <c r="AP59">
        <v>0</v>
      </c>
      <c r="AQ59">
        <v>1.300249225631392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76.68640367355458</v>
      </c>
      <c r="BA59">
        <v>3.6881544004949109</v>
      </c>
      <c r="BB59">
        <f t="shared" si="0"/>
        <v>84.545204463019843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1.4297334006400302</v>
      </c>
      <c r="M60">
        <v>2.3689931023623938</v>
      </c>
      <c r="N60">
        <v>2.5150823207894684</v>
      </c>
      <c r="O60">
        <v>1.3985197648324488</v>
      </c>
      <c r="P60">
        <v>0</v>
      </c>
      <c r="Q60">
        <v>0</v>
      </c>
      <c r="R60">
        <v>0</v>
      </c>
      <c r="S60">
        <v>0</v>
      </c>
      <c r="T60">
        <v>0.56309747443122526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0.1751059452097683</v>
      </c>
      <c r="AG60">
        <v>1.1663556897307452</v>
      </c>
      <c r="AH60">
        <v>0</v>
      </c>
      <c r="AI60">
        <v>0</v>
      </c>
      <c r="AJ60">
        <v>0</v>
      </c>
      <c r="AK60">
        <v>0.61683157107075759</v>
      </c>
      <c r="AL60">
        <v>0</v>
      </c>
      <c r="AM60">
        <v>0</v>
      </c>
      <c r="AN60">
        <v>1.2986695261949489E-2</v>
      </c>
      <c r="AO60">
        <v>0</v>
      </c>
      <c r="AP60">
        <v>0</v>
      </c>
      <c r="AQ60">
        <v>1.300249225631392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76.68640367355458</v>
      </c>
      <c r="BA60">
        <v>3.6881544004949109</v>
      </c>
      <c r="BB60">
        <f t="shared" si="0"/>
        <v>84.545204463019843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1.4297334006400302</v>
      </c>
      <c r="M61">
        <v>2.3689931023623938</v>
      </c>
      <c r="N61">
        <v>2.5150823207894684</v>
      </c>
      <c r="O61">
        <v>1.3985197648324488</v>
      </c>
      <c r="P61">
        <v>0</v>
      </c>
      <c r="Q61">
        <v>0</v>
      </c>
      <c r="R61">
        <v>0</v>
      </c>
      <c r="S61">
        <v>0</v>
      </c>
      <c r="T61">
        <v>0.56309747443122526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0.1751059452097683</v>
      </c>
      <c r="AG61">
        <v>1.1663556897307452</v>
      </c>
      <c r="AH61">
        <v>0</v>
      </c>
      <c r="AI61">
        <v>0</v>
      </c>
      <c r="AJ61">
        <v>0</v>
      </c>
      <c r="AK61">
        <v>0.61683157107075759</v>
      </c>
      <c r="AL61">
        <v>0</v>
      </c>
      <c r="AM61">
        <v>0</v>
      </c>
      <c r="AN61">
        <v>1.2986695261949489E-2</v>
      </c>
      <c r="AO61">
        <v>0</v>
      </c>
      <c r="AP61">
        <v>0</v>
      </c>
      <c r="AQ61">
        <v>1.300249225631392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76.32412544353997</v>
      </c>
      <c r="BA61">
        <v>3.6730111704802955</v>
      </c>
      <c r="BB61">
        <f t="shared" si="0"/>
        <v>84.198069463019863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1.4297334006400302</v>
      </c>
      <c r="M62">
        <v>2.3689931023623938</v>
      </c>
      <c r="N62">
        <v>2.5150823207894684</v>
      </c>
      <c r="O62">
        <v>1.3985197648324488</v>
      </c>
      <c r="P62">
        <v>0</v>
      </c>
      <c r="Q62">
        <v>0</v>
      </c>
      <c r="R62">
        <v>0</v>
      </c>
      <c r="S62">
        <v>0</v>
      </c>
      <c r="T62">
        <v>0.56309747443122526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0.1751059452097683</v>
      </c>
      <c r="AG62">
        <v>1.1663556897307452</v>
      </c>
      <c r="AH62">
        <v>0</v>
      </c>
      <c r="AI62">
        <v>0</v>
      </c>
      <c r="AJ62">
        <v>0</v>
      </c>
      <c r="AK62">
        <v>0.61683157107075759</v>
      </c>
      <c r="AL62">
        <v>0</v>
      </c>
      <c r="AM62">
        <v>0</v>
      </c>
      <c r="AN62">
        <v>1.2986695261949489E-2</v>
      </c>
      <c r="AO62">
        <v>0</v>
      </c>
      <c r="AP62">
        <v>0</v>
      </c>
      <c r="AQ62">
        <v>1.300249225631392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76.054946775203518</v>
      </c>
      <c r="BA62">
        <v>3.6617595021438394</v>
      </c>
      <c r="BB62">
        <f t="shared" si="0"/>
        <v>83.940142463019868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1.4297543155160848</v>
      </c>
      <c r="M63">
        <v>2.3689931023623938</v>
      </c>
      <c r="N63">
        <v>2.5150823207894684</v>
      </c>
      <c r="O63">
        <v>1.3985197648324488</v>
      </c>
      <c r="P63">
        <v>0</v>
      </c>
      <c r="Q63">
        <v>0</v>
      </c>
      <c r="R63">
        <v>0</v>
      </c>
      <c r="S63">
        <v>0</v>
      </c>
      <c r="T63">
        <v>0.56309747443122526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0.1751059452097683</v>
      </c>
      <c r="AG63">
        <v>1.1663556897307452</v>
      </c>
      <c r="AH63">
        <v>0</v>
      </c>
      <c r="AI63">
        <v>0</v>
      </c>
      <c r="AJ63">
        <v>0</v>
      </c>
      <c r="AK63">
        <v>0.61683157107075759</v>
      </c>
      <c r="AL63">
        <v>0</v>
      </c>
      <c r="AM63">
        <v>0</v>
      </c>
      <c r="AN63">
        <v>1.2986695261949489E-2</v>
      </c>
      <c r="AO63">
        <v>0</v>
      </c>
      <c r="AP63">
        <v>0</v>
      </c>
      <c r="AQ63">
        <v>1.300249225631392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75.616624921728246</v>
      </c>
      <c r="BA63">
        <v>3.6434385229103872</v>
      </c>
      <c r="BB63">
        <f t="shared" si="0"/>
        <v>83.520162503654092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1.4297543155160848</v>
      </c>
      <c r="M64">
        <v>2.3689931023623938</v>
      </c>
      <c r="N64">
        <v>2.5150823207894684</v>
      </c>
      <c r="O64">
        <v>1.3985197648324488</v>
      </c>
      <c r="P64">
        <v>0</v>
      </c>
      <c r="Q64">
        <v>0</v>
      </c>
      <c r="R64">
        <v>0</v>
      </c>
      <c r="S64">
        <v>0</v>
      </c>
      <c r="T64">
        <v>0.56309747443122526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0.1751059452097683</v>
      </c>
      <c r="AG64">
        <v>1.1663556897307452</v>
      </c>
      <c r="AH64">
        <v>0</v>
      </c>
      <c r="AI64">
        <v>0</v>
      </c>
      <c r="AJ64">
        <v>0</v>
      </c>
      <c r="AK64">
        <v>0.61683157107075759</v>
      </c>
      <c r="AL64">
        <v>0</v>
      </c>
      <c r="AM64">
        <v>0</v>
      </c>
      <c r="AN64">
        <v>1.2986695261949489E-2</v>
      </c>
      <c r="AO64">
        <v>0</v>
      </c>
      <c r="AP64">
        <v>0</v>
      </c>
      <c r="AQ64">
        <v>1.300249225631392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75.66880609476101</v>
      </c>
      <c r="BA64">
        <v>3.6456196959431542</v>
      </c>
      <c r="BB64">
        <f t="shared" si="0"/>
        <v>83.570162503654089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1.4297797302037618</v>
      </c>
      <c r="M65">
        <v>2.3689931023623938</v>
      </c>
      <c r="N65">
        <v>2.5150823207894684</v>
      </c>
      <c r="O65">
        <v>1.3985197648324488</v>
      </c>
      <c r="P65">
        <v>0</v>
      </c>
      <c r="Q65">
        <v>0</v>
      </c>
      <c r="R65">
        <v>0</v>
      </c>
      <c r="S65">
        <v>0</v>
      </c>
      <c r="T65">
        <v>0.56309747443122526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0.1751059452097683</v>
      </c>
      <c r="AG65">
        <v>1.1663556897307452</v>
      </c>
      <c r="AH65">
        <v>0</v>
      </c>
      <c r="AI65">
        <v>0</v>
      </c>
      <c r="AJ65">
        <v>0</v>
      </c>
      <c r="AK65">
        <v>0.61683157107075759</v>
      </c>
      <c r="AL65">
        <v>0</v>
      </c>
      <c r="AM65">
        <v>0</v>
      </c>
      <c r="AN65">
        <v>1.2986695261949489E-2</v>
      </c>
      <c r="AO65">
        <v>0</v>
      </c>
      <c r="AP65">
        <v>0</v>
      </c>
      <c r="AQ65">
        <v>1.300249225631392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75.66880609476101</v>
      </c>
      <c r="BA65">
        <v>3.645620758277099</v>
      </c>
      <c r="BB65">
        <f t="shared" si="0"/>
        <v>83.570186856007822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1.4297772108975715</v>
      </c>
      <c r="M66">
        <v>2.3689931023623938</v>
      </c>
      <c r="N66">
        <v>2.5150823207894684</v>
      </c>
      <c r="O66">
        <v>1.3985197648324488</v>
      </c>
      <c r="P66">
        <v>0</v>
      </c>
      <c r="Q66">
        <v>0</v>
      </c>
      <c r="R66">
        <v>0</v>
      </c>
      <c r="S66">
        <v>0</v>
      </c>
      <c r="T66">
        <v>0.56309747443122526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0.1751059452097683</v>
      </c>
      <c r="AG66">
        <v>1.1663556897307452</v>
      </c>
      <c r="AH66">
        <v>0</v>
      </c>
      <c r="AI66">
        <v>0</v>
      </c>
      <c r="AJ66">
        <v>0</v>
      </c>
      <c r="AK66">
        <v>0.61683157107075759</v>
      </c>
      <c r="AL66">
        <v>0</v>
      </c>
      <c r="AM66">
        <v>0.24859847432686286</v>
      </c>
      <c r="AN66">
        <v>1.2986695261949489E-2</v>
      </c>
      <c r="AO66">
        <v>0</v>
      </c>
      <c r="AP66">
        <v>0</v>
      </c>
      <c r="AQ66">
        <v>1.300249225631392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75.230484241285751</v>
      </c>
      <c r="BA66">
        <v>3.6376902157217064</v>
      </c>
      <c r="BB66">
        <f t="shared" si="0"/>
        <v>83.388391500108625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1.4297532468164331</v>
      </c>
      <c r="M67">
        <v>2.3689931023623938</v>
      </c>
      <c r="N67">
        <v>2.5150823207894684</v>
      </c>
      <c r="O67">
        <v>1.3985197648324488</v>
      </c>
      <c r="P67">
        <v>0</v>
      </c>
      <c r="Q67">
        <v>0</v>
      </c>
      <c r="R67">
        <v>0</v>
      </c>
      <c r="S67">
        <v>0</v>
      </c>
      <c r="T67">
        <v>0.56309747443122526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0.1751059452097683</v>
      </c>
      <c r="AG67">
        <v>1.1663556897307452</v>
      </c>
      <c r="AH67">
        <v>0</v>
      </c>
      <c r="AI67">
        <v>0</v>
      </c>
      <c r="AJ67">
        <v>0</v>
      </c>
      <c r="AK67">
        <v>0.61683157107075759</v>
      </c>
      <c r="AL67">
        <v>0</v>
      </c>
      <c r="AM67">
        <v>0.24922782957628889</v>
      </c>
      <c r="AN67">
        <v>1.2986695261949489E-2</v>
      </c>
      <c r="AO67">
        <v>0</v>
      </c>
      <c r="AP67">
        <v>0</v>
      </c>
      <c r="AQ67">
        <v>1.300249225631392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74.27035065748278</v>
      </c>
      <c r="BA67">
        <v>3.5975819372695712</v>
      </c>
      <c r="BB67">
        <f t="shared" si="0"/>
        <v>82.468971585926084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1.429754765095022</v>
      </c>
      <c r="M68">
        <v>2.3689931023623938</v>
      </c>
      <c r="N68">
        <v>2.5150823207894684</v>
      </c>
      <c r="O68">
        <v>1.3985197648324488</v>
      </c>
      <c r="P68">
        <v>0</v>
      </c>
      <c r="Q68">
        <v>0</v>
      </c>
      <c r="R68">
        <v>0</v>
      </c>
      <c r="S68">
        <v>0</v>
      </c>
      <c r="T68">
        <v>0.56309747443122526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0.1751059452097683</v>
      </c>
      <c r="AG68">
        <v>1.1663556897307452</v>
      </c>
      <c r="AH68">
        <v>0</v>
      </c>
      <c r="AI68">
        <v>0</v>
      </c>
      <c r="AJ68">
        <v>0</v>
      </c>
      <c r="AK68">
        <v>0.61683157107075759</v>
      </c>
      <c r="AL68">
        <v>0</v>
      </c>
      <c r="AM68">
        <v>0.24922782957628889</v>
      </c>
      <c r="AN68">
        <v>1.2986695261949489E-2</v>
      </c>
      <c r="AO68">
        <v>0</v>
      </c>
      <c r="AP68">
        <v>0</v>
      </c>
      <c r="AQ68">
        <v>1.300249225631392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74.27035065748278</v>
      </c>
      <c r="BA68">
        <v>3.5975820007336163</v>
      </c>
      <c r="BB68">
        <f t="shared" ref="BB68:BB99" si="1">SUM(B68:AZ68)-BA68</f>
        <v>82.468973040740636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1.429754765095022</v>
      </c>
      <c r="M69">
        <v>2.3689931023623938</v>
      </c>
      <c r="N69">
        <v>2.5150823207894684</v>
      </c>
      <c r="O69">
        <v>1.3985197648324488</v>
      </c>
      <c r="P69">
        <v>0</v>
      </c>
      <c r="Q69">
        <v>0</v>
      </c>
      <c r="R69">
        <v>0</v>
      </c>
      <c r="S69">
        <v>0</v>
      </c>
      <c r="T69">
        <v>0.56309747443122526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0.1751059452097683</v>
      </c>
      <c r="AG69">
        <v>1.1663556897307452</v>
      </c>
      <c r="AH69">
        <v>0.39459931277395111</v>
      </c>
      <c r="AI69">
        <v>0</v>
      </c>
      <c r="AJ69">
        <v>0</v>
      </c>
      <c r="AK69">
        <v>0.61683157107075759</v>
      </c>
      <c r="AL69">
        <v>0</v>
      </c>
      <c r="AM69">
        <v>0.32097522824045083</v>
      </c>
      <c r="AN69">
        <v>1.2986695261949489E-2</v>
      </c>
      <c r="AO69">
        <v>0</v>
      </c>
      <c r="AP69">
        <v>0</v>
      </c>
      <c r="AQ69">
        <v>1.300249225631392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71.502199958255062</v>
      </c>
      <c r="BA69">
        <v>3.5013665940440193</v>
      </c>
      <c r="BB69">
        <f t="shared" si="1"/>
        <v>80.263384459640619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1.429754765095022</v>
      </c>
      <c r="M70">
        <v>2.3689931023623938</v>
      </c>
      <c r="N70">
        <v>2.5150823207894684</v>
      </c>
      <c r="O70">
        <v>1.3985197648324488</v>
      </c>
      <c r="P70">
        <v>0</v>
      </c>
      <c r="Q70">
        <v>0</v>
      </c>
      <c r="R70">
        <v>0</v>
      </c>
      <c r="S70">
        <v>0</v>
      </c>
      <c r="T70">
        <v>0.56309747443122526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0.1751059452097683</v>
      </c>
      <c r="AG70">
        <v>1.1663556897307452</v>
      </c>
      <c r="AH70">
        <v>0.50240222103944887</v>
      </c>
      <c r="AI70">
        <v>0</v>
      </c>
      <c r="AJ70">
        <v>0</v>
      </c>
      <c r="AK70">
        <v>0.61683157107075759</v>
      </c>
      <c r="AL70">
        <v>0</v>
      </c>
      <c r="AM70">
        <v>0.37308651095804629</v>
      </c>
      <c r="AN70">
        <v>1.2986695261949489E-2</v>
      </c>
      <c r="AO70">
        <v>0</v>
      </c>
      <c r="AP70">
        <v>0</v>
      </c>
      <c r="AQ70">
        <v>1.300249225631392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69.678241494468779</v>
      </c>
      <c r="BA70">
        <v>3.4318095434408376</v>
      </c>
      <c r="BB70">
        <f t="shared" si="1"/>
        <v>78.668897237440603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1.429754765095022</v>
      </c>
      <c r="M71">
        <v>2.3689931023623938</v>
      </c>
      <c r="N71">
        <v>2.5150823207894684</v>
      </c>
      <c r="O71">
        <v>1.3985197648324488</v>
      </c>
      <c r="P71">
        <v>0</v>
      </c>
      <c r="Q71">
        <v>0</v>
      </c>
      <c r="R71">
        <v>0</v>
      </c>
      <c r="S71">
        <v>0</v>
      </c>
      <c r="T71">
        <v>0.56309747443122526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0.1751059452097683</v>
      </c>
      <c r="AG71">
        <v>1.1663556897307452</v>
      </c>
      <c r="AH71">
        <v>0.81360684627426416</v>
      </c>
      <c r="AI71">
        <v>0</v>
      </c>
      <c r="AJ71">
        <v>0</v>
      </c>
      <c r="AK71">
        <v>0.61683157107075759</v>
      </c>
      <c r="AL71">
        <v>0</v>
      </c>
      <c r="AM71">
        <v>0.37308651095804629</v>
      </c>
      <c r="AN71">
        <v>1.2986695261949489E-2</v>
      </c>
      <c r="AO71">
        <v>0</v>
      </c>
      <c r="AP71">
        <v>0</v>
      </c>
      <c r="AQ71">
        <v>1.300249225631392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70.687887706115617</v>
      </c>
      <c r="BA71">
        <v>3.4870211084224891</v>
      </c>
      <c r="BB71">
        <f t="shared" si="1"/>
        <v>79.934536509340603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1.429754765095022</v>
      </c>
      <c r="M72">
        <v>2.3689931023623938</v>
      </c>
      <c r="N72">
        <v>2.5150823207894684</v>
      </c>
      <c r="O72">
        <v>1.3985197648324488</v>
      </c>
      <c r="P72">
        <v>0</v>
      </c>
      <c r="Q72">
        <v>0</v>
      </c>
      <c r="R72">
        <v>0</v>
      </c>
      <c r="S72">
        <v>0</v>
      </c>
      <c r="T72">
        <v>0.56309747443122526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9.4192241703193499E-2</v>
      </c>
      <c r="AC72">
        <v>0</v>
      </c>
      <c r="AD72">
        <v>0.21049937132122729</v>
      </c>
      <c r="AE72">
        <v>0</v>
      </c>
      <c r="AF72">
        <v>0.1751059452097683</v>
      </c>
      <c r="AG72">
        <v>1.1663556897307452</v>
      </c>
      <c r="AH72">
        <v>1.2204102586098935</v>
      </c>
      <c r="AI72">
        <v>0</v>
      </c>
      <c r="AJ72">
        <v>0</v>
      </c>
      <c r="AK72">
        <v>0.61683157107075759</v>
      </c>
      <c r="AL72">
        <v>0</v>
      </c>
      <c r="AM72">
        <v>0.37308651095804629</v>
      </c>
      <c r="AN72">
        <v>1.2986695261949489E-2</v>
      </c>
      <c r="AO72">
        <v>0</v>
      </c>
      <c r="AP72">
        <v>0</v>
      </c>
      <c r="AQ72">
        <v>1.300249225631392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70.304660822375283</v>
      </c>
      <c r="BA72">
        <v>3.5007427167421952</v>
      </c>
      <c r="BB72">
        <f t="shared" si="1"/>
        <v>80.249083042640621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1.429754765095022</v>
      </c>
      <c r="M73">
        <v>2.3689931023623938</v>
      </c>
      <c r="N73">
        <v>2.5150823207894684</v>
      </c>
      <c r="O73">
        <v>1.3985197648324488</v>
      </c>
      <c r="P73">
        <v>0</v>
      </c>
      <c r="Q73">
        <v>0</v>
      </c>
      <c r="R73">
        <v>0</v>
      </c>
      <c r="S73">
        <v>0</v>
      </c>
      <c r="T73">
        <v>0.56309747443122526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0.36923356606136504</v>
      </c>
      <c r="AC73">
        <v>0</v>
      </c>
      <c r="AD73">
        <v>0.21049937132122729</v>
      </c>
      <c r="AE73">
        <v>0</v>
      </c>
      <c r="AF73">
        <v>0.1751059452097683</v>
      </c>
      <c r="AG73">
        <v>1.1663556897307452</v>
      </c>
      <c r="AH73">
        <v>1.2204102586098935</v>
      </c>
      <c r="AI73">
        <v>0</v>
      </c>
      <c r="AJ73">
        <v>0</v>
      </c>
      <c r="AK73">
        <v>0.61683157107075759</v>
      </c>
      <c r="AL73">
        <v>0</v>
      </c>
      <c r="AM73">
        <v>0.37308651095804629</v>
      </c>
      <c r="AN73">
        <v>1.2986695261949489E-2</v>
      </c>
      <c r="AO73">
        <v>0</v>
      </c>
      <c r="AP73">
        <v>0</v>
      </c>
      <c r="AQ73">
        <v>1.300249225631392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69.963651638488813</v>
      </c>
      <c r="BA73">
        <v>3.4979852602139161</v>
      </c>
      <c r="BB73">
        <f t="shared" si="1"/>
        <v>80.185872639640593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1.429754765095022</v>
      </c>
      <c r="M74">
        <v>2.3689931023623938</v>
      </c>
      <c r="N74">
        <v>2.5150823207894684</v>
      </c>
      <c r="O74">
        <v>1.3985197648324488</v>
      </c>
      <c r="P74">
        <v>0</v>
      </c>
      <c r="Q74">
        <v>0</v>
      </c>
      <c r="R74">
        <v>0</v>
      </c>
      <c r="S74">
        <v>0</v>
      </c>
      <c r="T74">
        <v>0.56309747443122526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0.36923356606136504</v>
      </c>
      <c r="AC74">
        <v>0.18303393759131703</v>
      </c>
      <c r="AD74">
        <v>0.21049937132122729</v>
      </c>
      <c r="AE74">
        <v>0</v>
      </c>
      <c r="AF74">
        <v>0.3502118904195366</v>
      </c>
      <c r="AG74">
        <v>1.1663556897307452</v>
      </c>
      <c r="AH74">
        <v>1.2204102586098935</v>
      </c>
      <c r="AI74">
        <v>0</v>
      </c>
      <c r="AJ74">
        <v>0</v>
      </c>
      <c r="AK74">
        <v>0.61683157107075759</v>
      </c>
      <c r="AL74">
        <v>0</v>
      </c>
      <c r="AM74">
        <v>0.37308651095804629</v>
      </c>
      <c r="AN74">
        <v>1.2986695261949489E-2</v>
      </c>
      <c r="AO74">
        <v>0</v>
      </c>
      <c r="AP74">
        <v>0</v>
      </c>
      <c r="AQ74">
        <v>1.300249225631392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70.303788353162162</v>
      </c>
      <c r="BA74">
        <v>3.5271732219883516</v>
      </c>
      <c r="BB74">
        <f t="shared" si="1"/>
        <v>80.8549612753406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1.429754765095022</v>
      </c>
      <c r="M75">
        <v>2.3689931023623938</v>
      </c>
      <c r="N75">
        <v>2.5150823207894684</v>
      </c>
      <c r="O75">
        <v>1.3985197648324488</v>
      </c>
      <c r="P75">
        <v>0</v>
      </c>
      <c r="Q75">
        <v>0</v>
      </c>
      <c r="R75">
        <v>0</v>
      </c>
      <c r="S75">
        <v>0</v>
      </c>
      <c r="T75">
        <v>0.56309747443122526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0.74223481840951777</v>
      </c>
      <c r="AC75">
        <v>0.36606789918597366</v>
      </c>
      <c r="AD75">
        <v>0.341680172197871</v>
      </c>
      <c r="AE75">
        <v>0</v>
      </c>
      <c r="AF75">
        <v>0.53385959277812567</v>
      </c>
      <c r="AG75">
        <v>1.1663556897307452</v>
      </c>
      <c r="AH75">
        <v>1.4238119755792111</v>
      </c>
      <c r="AI75">
        <v>0</v>
      </c>
      <c r="AJ75">
        <v>0</v>
      </c>
      <c r="AK75">
        <v>0.61683157107075759</v>
      </c>
      <c r="AL75">
        <v>0</v>
      </c>
      <c r="AM75">
        <v>0.37308651095804629</v>
      </c>
      <c r="AN75">
        <v>1.2986695261949489E-2</v>
      </c>
      <c r="AO75">
        <v>0</v>
      </c>
      <c r="AP75">
        <v>0</v>
      </c>
      <c r="AQ75">
        <v>1.300249225631392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73.099407221874372</v>
      </c>
      <c r="BA75">
        <v>3.6889343858478734</v>
      </c>
      <c r="BB75">
        <f t="shared" si="1"/>
        <v>84.563084414340651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1.429754765095022</v>
      </c>
      <c r="M76">
        <v>2.3689931023623938</v>
      </c>
      <c r="N76">
        <v>2.5150823207894684</v>
      </c>
      <c r="O76">
        <v>1.3985197648324488</v>
      </c>
      <c r="P76">
        <v>0</v>
      </c>
      <c r="Q76">
        <v>0</v>
      </c>
      <c r="R76">
        <v>0</v>
      </c>
      <c r="S76">
        <v>0</v>
      </c>
      <c r="T76">
        <v>0.56309747443122526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1.1167431340012524</v>
      </c>
      <c r="AC76">
        <v>0.69623064287205172</v>
      </c>
      <c r="AD76">
        <v>0.63149813713212277</v>
      </c>
      <c r="AE76">
        <v>0</v>
      </c>
      <c r="AF76">
        <v>0.76875783802963882</v>
      </c>
      <c r="AG76">
        <v>1.1663556897307452</v>
      </c>
      <c r="AH76">
        <v>2.0096089057608015</v>
      </c>
      <c r="AI76">
        <v>0</v>
      </c>
      <c r="AJ76">
        <v>0</v>
      </c>
      <c r="AK76">
        <v>0.61683157107075759</v>
      </c>
      <c r="AL76">
        <v>0</v>
      </c>
      <c r="AM76">
        <v>0.37308651095804629</v>
      </c>
      <c r="AN76">
        <v>1.2986695261949489E-2</v>
      </c>
      <c r="AO76">
        <v>0</v>
      </c>
      <c r="AP76">
        <v>0</v>
      </c>
      <c r="AQ76">
        <v>1.300249225631392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75.78116364015861</v>
      </c>
      <c r="BA76">
        <v>3.8769065036773203</v>
      </c>
      <c r="BB76">
        <f t="shared" si="1"/>
        <v>88.872052914440602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1.429754765095022</v>
      </c>
      <c r="M77">
        <v>2.3689931023623938</v>
      </c>
      <c r="N77">
        <v>2.5150823207894684</v>
      </c>
      <c r="O77">
        <v>1.3985197648324488</v>
      </c>
      <c r="P77">
        <v>0</v>
      </c>
      <c r="Q77">
        <v>0</v>
      </c>
      <c r="R77">
        <v>0</v>
      </c>
      <c r="S77">
        <v>0</v>
      </c>
      <c r="T77">
        <v>0.56309747443122526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1.1167431340012524</v>
      </c>
      <c r="AC77">
        <v>0.69623064287205172</v>
      </c>
      <c r="AD77">
        <v>0.63149813713212277</v>
      </c>
      <c r="AE77">
        <v>0</v>
      </c>
      <c r="AF77">
        <v>0.76875783802963882</v>
      </c>
      <c r="AG77">
        <v>1.1663556897307452</v>
      </c>
      <c r="AH77">
        <v>2.5120111268002501</v>
      </c>
      <c r="AI77">
        <v>0</v>
      </c>
      <c r="AJ77">
        <v>0</v>
      </c>
      <c r="AK77">
        <v>0.61683157107075759</v>
      </c>
      <c r="AL77">
        <v>0</v>
      </c>
      <c r="AM77">
        <v>0.37308651095804629</v>
      </c>
      <c r="AN77">
        <v>1.2986695261949489E-2</v>
      </c>
      <c r="AO77">
        <v>0</v>
      </c>
      <c r="AP77">
        <v>0</v>
      </c>
      <c r="AQ77">
        <v>1.300249225631392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76.986416197036107</v>
      </c>
      <c r="BA77">
        <v>3.9482864733942566</v>
      </c>
      <c r="BB77">
        <f t="shared" si="1"/>
        <v>90.508327722640615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1.429754765095022</v>
      </c>
      <c r="M78">
        <v>2.3689931023623938</v>
      </c>
      <c r="N78">
        <v>2.5150823207894684</v>
      </c>
      <c r="O78">
        <v>1.3985197648324488</v>
      </c>
      <c r="P78">
        <v>0</v>
      </c>
      <c r="Q78">
        <v>0</v>
      </c>
      <c r="R78">
        <v>0</v>
      </c>
      <c r="S78">
        <v>0</v>
      </c>
      <c r="T78">
        <v>0.56309747443122526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1.1167431340012524</v>
      </c>
      <c r="AC78">
        <v>0.69623064287205172</v>
      </c>
      <c r="AD78">
        <v>0.63149813713212277</v>
      </c>
      <c r="AE78">
        <v>0</v>
      </c>
      <c r="AF78">
        <v>0.76875783802963882</v>
      </c>
      <c r="AG78">
        <v>1.1663556897307452</v>
      </c>
      <c r="AH78">
        <v>2.5120111268002501</v>
      </c>
      <c r="AI78">
        <v>0</v>
      </c>
      <c r="AJ78">
        <v>0</v>
      </c>
      <c r="AK78">
        <v>0.61683157107075759</v>
      </c>
      <c r="AL78">
        <v>0</v>
      </c>
      <c r="AM78">
        <v>0.37308651095804629</v>
      </c>
      <c r="AN78">
        <v>1.2986695261949489E-2</v>
      </c>
      <c r="AO78">
        <v>0</v>
      </c>
      <c r="AP78">
        <v>0</v>
      </c>
      <c r="AQ78">
        <v>1.300249225631392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76.986416197036107</v>
      </c>
      <c r="BA78">
        <v>3.9482864733942566</v>
      </c>
      <c r="BB78">
        <f t="shared" si="1"/>
        <v>90.508327722640615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1.429754765095022</v>
      </c>
      <c r="M79">
        <v>2.3689931023623938</v>
      </c>
      <c r="N79">
        <v>2.5150823207894684</v>
      </c>
      <c r="O79">
        <v>1.3985197648324488</v>
      </c>
      <c r="P79">
        <v>0</v>
      </c>
      <c r="Q79">
        <v>0</v>
      </c>
      <c r="R79">
        <v>0</v>
      </c>
      <c r="S79">
        <v>0</v>
      </c>
      <c r="T79">
        <v>0.56309747443122526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1.1167431340012524</v>
      </c>
      <c r="AC79">
        <v>0.69623064287205172</v>
      </c>
      <c r="AD79">
        <v>0.63149813713212277</v>
      </c>
      <c r="AE79">
        <v>0</v>
      </c>
      <c r="AF79">
        <v>0.76875783802963882</v>
      </c>
      <c r="AG79">
        <v>1.1663556897307452</v>
      </c>
      <c r="AH79">
        <v>2.5120111268002501</v>
      </c>
      <c r="AI79">
        <v>0</v>
      </c>
      <c r="AJ79">
        <v>0</v>
      </c>
      <c r="AK79">
        <v>0.61683157107075759</v>
      </c>
      <c r="AL79">
        <v>0</v>
      </c>
      <c r="AM79">
        <v>0.37308651095804629</v>
      </c>
      <c r="AN79">
        <v>1.2986695261949489E-2</v>
      </c>
      <c r="AO79">
        <v>0</v>
      </c>
      <c r="AP79">
        <v>0</v>
      </c>
      <c r="AQ79">
        <v>1.300249225631392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76.744027342934672</v>
      </c>
      <c r="BA79">
        <v>3.9381546192928116</v>
      </c>
      <c r="BB79">
        <f t="shared" si="1"/>
        <v>90.276070722640625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1.429754765095022</v>
      </c>
      <c r="M80">
        <v>2.3689931023623938</v>
      </c>
      <c r="N80">
        <v>2.5150823207894684</v>
      </c>
      <c r="O80">
        <v>1.3985197648324488</v>
      </c>
      <c r="P80">
        <v>0</v>
      </c>
      <c r="Q80">
        <v>0</v>
      </c>
      <c r="R80">
        <v>0</v>
      </c>
      <c r="S80">
        <v>0</v>
      </c>
      <c r="T80">
        <v>0.56309747443122526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1.1167431340012524</v>
      </c>
      <c r="AC80">
        <v>0.69623064287205172</v>
      </c>
      <c r="AD80">
        <v>0.4209987658108954</v>
      </c>
      <c r="AE80">
        <v>0</v>
      </c>
      <c r="AF80">
        <v>0.76875783802963882</v>
      </c>
      <c r="AG80">
        <v>1.1663556897307452</v>
      </c>
      <c r="AH80">
        <v>2.5120111268002501</v>
      </c>
      <c r="AI80">
        <v>0</v>
      </c>
      <c r="AJ80">
        <v>0</v>
      </c>
      <c r="AK80">
        <v>0.61683157107075759</v>
      </c>
      <c r="AL80">
        <v>0</v>
      </c>
      <c r="AM80">
        <v>0.37308651095804629</v>
      </c>
      <c r="AN80">
        <v>1.2986695261949489E-2</v>
      </c>
      <c r="AO80">
        <v>0</v>
      </c>
      <c r="AP80">
        <v>0</v>
      </c>
      <c r="AQ80">
        <v>1.300249225631392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76.520775412231274</v>
      </c>
      <c r="BA80">
        <v>3.9200238148681876</v>
      </c>
      <c r="BB80">
        <f t="shared" si="1"/>
        <v>89.860450225040623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1.429754765095022</v>
      </c>
      <c r="M81">
        <v>2.3689931023623938</v>
      </c>
      <c r="N81">
        <v>2.5150823207894684</v>
      </c>
      <c r="O81">
        <v>1.3985197648324488</v>
      </c>
      <c r="P81">
        <v>0</v>
      </c>
      <c r="Q81">
        <v>0</v>
      </c>
      <c r="R81">
        <v>0</v>
      </c>
      <c r="S81">
        <v>0</v>
      </c>
      <c r="T81">
        <v>0.56309747443122526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0.74449541327489044</v>
      </c>
      <c r="AC81">
        <v>0.46414357649759969</v>
      </c>
      <c r="AD81">
        <v>0.21049937132122729</v>
      </c>
      <c r="AE81">
        <v>0</v>
      </c>
      <c r="AF81">
        <v>0.5381304822584011</v>
      </c>
      <c r="AG81">
        <v>1.1663556897307452</v>
      </c>
      <c r="AH81">
        <v>1.6272136925485283</v>
      </c>
      <c r="AI81">
        <v>0</v>
      </c>
      <c r="AJ81">
        <v>0</v>
      </c>
      <c r="AK81">
        <v>0.61683157107075759</v>
      </c>
      <c r="AL81">
        <v>0</v>
      </c>
      <c r="AM81">
        <v>0.37308651095804629</v>
      </c>
      <c r="AN81">
        <v>1.2986695261949489E-2</v>
      </c>
      <c r="AO81">
        <v>0</v>
      </c>
      <c r="AP81">
        <v>0</v>
      </c>
      <c r="AQ81">
        <v>0.85865514172406587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75.722501565435181</v>
      </c>
      <c r="BA81">
        <v>3.7875125103513376</v>
      </c>
      <c r="BB81">
        <f t="shared" si="1"/>
        <v>86.82283462724061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1.429754765095022</v>
      </c>
      <c r="M82">
        <v>2.3689931023623938</v>
      </c>
      <c r="N82">
        <v>2.5150823207894684</v>
      </c>
      <c r="O82">
        <v>1.3985197648324488</v>
      </c>
      <c r="P82">
        <v>0</v>
      </c>
      <c r="Q82">
        <v>0</v>
      </c>
      <c r="R82">
        <v>0</v>
      </c>
      <c r="S82">
        <v>0</v>
      </c>
      <c r="T82">
        <v>0.56309747443122526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0.74449541327489044</v>
      </c>
      <c r="AC82">
        <v>0.22269131914005422</v>
      </c>
      <c r="AD82">
        <v>0.12507936881653101</v>
      </c>
      <c r="AE82">
        <v>0</v>
      </c>
      <c r="AF82">
        <v>0.53385959277812567</v>
      </c>
      <c r="AG82">
        <v>1.1663556897307452</v>
      </c>
      <c r="AH82">
        <v>1.2204102586098935</v>
      </c>
      <c r="AI82">
        <v>0</v>
      </c>
      <c r="AJ82">
        <v>0</v>
      </c>
      <c r="AK82">
        <v>0.61683157107075759</v>
      </c>
      <c r="AL82">
        <v>0</v>
      </c>
      <c r="AM82">
        <v>0.37308651095804629</v>
      </c>
      <c r="AN82">
        <v>1.2986695261949489E-2</v>
      </c>
      <c r="AO82">
        <v>0</v>
      </c>
      <c r="AP82">
        <v>0</v>
      </c>
      <c r="AQ82">
        <v>0.56834794489668139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75.228515967438938</v>
      </c>
      <c r="BA82">
        <v>3.7238829043465587</v>
      </c>
      <c r="BB82">
        <f t="shared" si="1"/>
        <v>85.36422485514062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1.429754765095022</v>
      </c>
      <c r="M83">
        <v>2.3689931023623938</v>
      </c>
      <c r="N83">
        <v>2.5150823207894684</v>
      </c>
      <c r="O83">
        <v>1.3985197648324488</v>
      </c>
      <c r="P83">
        <v>0</v>
      </c>
      <c r="Q83">
        <v>0</v>
      </c>
      <c r="R83">
        <v>0</v>
      </c>
      <c r="S83">
        <v>0</v>
      </c>
      <c r="T83">
        <v>0.56309747443122526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0.36923356606136504</v>
      </c>
      <c r="AC83">
        <v>0.1220226570653308</v>
      </c>
      <c r="AD83">
        <v>0</v>
      </c>
      <c r="AE83">
        <v>0</v>
      </c>
      <c r="AF83">
        <v>0.53385959277812567</v>
      </c>
      <c r="AG83">
        <v>1.1663556897307452</v>
      </c>
      <c r="AH83">
        <v>0.81360684627426416</v>
      </c>
      <c r="AI83">
        <v>0</v>
      </c>
      <c r="AJ83">
        <v>0</v>
      </c>
      <c r="AK83">
        <v>0.61683157107075759</v>
      </c>
      <c r="AL83">
        <v>0</v>
      </c>
      <c r="AM83">
        <v>0.37308651095804629</v>
      </c>
      <c r="AN83">
        <v>1.2986695261949489E-2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75.071928616155276</v>
      </c>
      <c r="BA83">
        <v>3.6514540134258056</v>
      </c>
      <c r="BB83">
        <f t="shared" si="1"/>
        <v>83.703905159440609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1.429754765095022</v>
      </c>
      <c r="M84">
        <v>2.3689931023623938</v>
      </c>
      <c r="N84">
        <v>2.5150823207894684</v>
      </c>
      <c r="O84">
        <v>1.3985197648324488</v>
      </c>
      <c r="P84">
        <v>0</v>
      </c>
      <c r="Q84">
        <v>0</v>
      </c>
      <c r="R84">
        <v>0</v>
      </c>
      <c r="S84">
        <v>0</v>
      </c>
      <c r="T84">
        <v>0.56309747443122526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0.36923356606136504</v>
      </c>
      <c r="AC84">
        <v>0</v>
      </c>
      <c r="AD84">
        <v>0</v>
      </c>
      <c r="AE84">
        <v>0</v>
      </c>
      <c r="AF84">
        <v>0.53385959277812567</v>
      </c>
      <c r="AG84">
        <v>1.1663556897307452</v>
      </c>
      <c r="AH84">
        <v>0.64274940920475876</v>
      </c>
      <c r="AI84">
        <v>0</v>
      </c>
      <c r="AJ84">
        <v>0</v>
      </c>
      <c r="AK84">
        <v>0.61683157107075759</v>
      </c>
      <c r="AL84">
        <v>0</v>
      </c>
      <c r="AM84">
        <v>0.37308651095804629</v>
      </c>
      <c r="AN84">
        <v>1.2986695261949489E-2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74.506092673763305</v>
      </c>
      <c r="BA84">
        <v>3.6155596830989909</v>
      </c>
      <c r="BB84">
        <f t="shared" si="1"/>
        <v>82.88108345324062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1.429754765095022</v>
      </c>
      <c r="M85">
        <v>2.3689931023623938</v>
      </c>
      <c r="N85">
        <v>2.5150823207894684</v>
      </c>
      <c r="O85">
        <v>1.3985197648324488</v>
      </c>
      <c r="P85">
        <v>0</v>
      </c>
      <c r="Q85">
        <v>0</v>
      </c>
      <c r="R85">
        <v>0</v>
      </c>
      <c r="S85">
        <v>0</v>
      </c>
      <c r="T85">
        <v>0.56309747443122526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0.53385959277812567</v>
      </c>
      <c r="AG85">
        <v>1.1663556897307452</v>
      </c>
      <c r="AH85">
        <v>0.40680341233562917</v>
      </c>
      <c r="AI85">
        <v>0</v>
      </c>
      <c r="AJ85">
        <v>0</v>
      </c>
      <c r="AK85">
        <v>0.61683157107075759</v>
      </c>
      <c r="AL85">
        <v>0</v>
      </c>
      <c r="AM85">
        <v>0.37308651095804629</v>
      </c>
      <c r="AN85">
        <v>1.2986695261949489E-2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74.394914422876226</v>
      </c>
      <c r="BA85">
        <v>3.5856159264814211</v>
      </c>
      <c r="BB85">
        <f t="shared" si="1"/>
        <v>82.194669396040609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1.429754765095022</v>
      </c>
      <c r="M86">
        <v>2.3689931023623938</v>
      </c>
      <c r="N86">
        <v>2.5150823207894684</v>
      </c>
      <c r="O86">
        <v>1.3985197648324488</v>
      </c>
      <c r="P86">
        <v>0</v>
      </c>
      <c r="Q86">
        <v>0</v>
      </c>
      <c r="R86">
        <v>0</v>
      </c>
      <c r="S86">
        <v>0</v>
      </c>
      <c r="T86">
        <v>0.56309747443122526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0.53385959277812567</v>
      </c>
      <c r="AG86">
        <v>1.1663556897307452</v>
      </c>
      <c r="AH86">
        <v>0</v>
      </c>
      <c r="AI86">
        <v>0</v>
      </c>
      <c r="AJ86">
        <v>0</v>
      </c>
      <c r="AK86">
        <v>0.61683157107075759</v>
      </c>
      <c r="AL86">
        <v>0</v>
      </c>
      <c r="AM86">
        <v>0.37308651095804629</v>
      </c>
      <c r="AN86">
        <v>1.2986695261949489E-2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74.238327071592565</v>
      </c>
      <c r="BA86">
        <v>3.5620661925621291</v>
      </c>
      <c r="BB86">
        <f t="shared" si="1"/>
        <v>81.654828366340624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1.429754765095022</v>
      </c>
      <c r="M87">
        <v>2.3689931023623938</v>
      </c>
      <c r="N87">
        <v>2.5150823207894684</v>
      </c>
      <c r="O87">
        <v>1.3985197648324488</v>
      </c>
      <c r="P87">
        <v>0</v>
      </c>
      <c r="Q87">
        <v>0</v>
      </c>
      <c r="R87">
        <v>0</v>
      </c>
      <c r="S87">
        <v>0</v>
      </c>
      <c r="T87">
        <v>0.56309747443122526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0.53385959277812567</v>
      </c>
      <c r="AG87">
        <v>1.1663556897307452</v>
      </c>
      <c r="AH87">
        <v>0</v>
      </c>
      <c r="AI87">
        <v>0</v>
      </c>
      <c r="AJ87">
        <v>0</v>
      </c>
      <c r="AK87">
        <v>0.61683157107075759</v>
      </c>
      <c r="AL87">
        <v>0</v>
      </c>
      <c r="AM87">
        <v>0.37308651095804629</v>
      </c>
      <c r="AN87">
        <v>1.2986695261949489E-2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74.238327071592565</v>
      </c>
      <c r="BA87">
        <v>3.5620661925621291</v>
      </c>
      <c r="BB87">
        <f t="shared" si="1"/>
        <v>81.654828366340624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1.429754765095022</v>
      </c>
      <c r="M88">
        <v>2.3689931023623938</v>
      </c>
      <c r="N88">
        <v>2.5150823207894684</v>
      </c>
      <c r="O88">
        <v>1.3985197648324488</v>
      </c>
      <c r="P88">
        <v>0</v>
      </c>
      <c r="Q88">
        <v>0</v>
      </c>
      <c r="R88">
        <v>0</v>
      </c>
      <c r="S88">
        <v>0</v>
      </c>
      <c r="T88">
        <v>0.56309747443122526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0.53385959277812567</v>
      </c>
      <c r="AG88">
        <v>1.1663556897307452</v>
      </c>
      <c r="AH88">
        <v>0</v>
      </c>
      <c r="AI88">
        <v>0</v>
      </c>
      <c r="AJ88">
        <v>0</v>
      </c>
      <c r="AK88">
        <v>0.61683157107075759</v>
      </c>
      <c r="AL88">
        <v>0</v>
      </c>
      <c r="AM88">
        <v>0.37308651095804629</v>
      </c>
      <c r="AN88">
        <v>1.2986695261949489E-2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74.238327071592565</v>
      </c>
      <c r="BA88">
        <v>3.5620661925621291</v>
      </c>
      <c r="BB88">
        <f t="shared" si="1"/>
        <v>81.654828366340624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1.429754765095022</v>
      </c>
      <c r="M89">
        <v>2.3689931023623938</v>
      </c>
      <c r="N89">
        <v>2.5150823207894684</v>
      </c>
      <c r="O89">
        <v>1.3985197648324488</v>
      </c>
      <c r="P89">
        <v>0</v>
      </c>
      <c r="Q89">
        <v>0</v>
      </c>
      <c r="R89">
        <v>0</v>
      </c>
      <c r="S89">
        <v>0</v>
      </c>
      <c r="T89">
        <v>0.56309747443122526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0.53385959277812567</v>
      </c>
      <c r="AG89">
        <v>1.1663556897307452</v>
      </c>
      <c r="AH89">
        <v>0</v>
      </c>
      <c r="AI89">
        <v>0</v>
      </c>
      <c r="AJ89">
        <v>0</v>
      </c>
      <c r="AK89">
        <v>0.61683157107075759</v>
      </c>
      <c r="AL89">
        <v>0</v>
      </c>
      <c r="AM89">
        <v>0.37308651095804629</v>
      </c>
      <c r="AN89">
        <v>1.2986695261949489E-2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74.216628052598622</v>
      </c>
      <c r="BA89">
        <v>3.5611591735681869</v>
      </c>
      <c r="BB89">
        <f t="shared" si="1"/>
        <v>81.634036366340624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1.429754765095022</v>
      </c>
      <c r="M90">
        <v>2.3689931023623938</v>
      </c>
      <c r="N90">
        <v>2.5150823207894684</v>
      </c>
      <c r="O90">
        <v>1.3985197648324488</v>
      </c>
      <c r="P90">
        <v>0</v>
      </c>
      <c r="Q90">
        <v>0</v>
      </c>
      <c r="R90">
        <v>0</v>
      </c>
      <c r="S90">
        <v>0</v>
      </c>
      <c r="T90">
        <v>0.56309747443122526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0.3502118904195366</v>
      </c>
      <c r="AG90">
        <v>1.1663556897307452</v>
      </c>
      <c r="AH90">
        <v>0</v>
      </c>
      <c r="AI90">
        <v>0</v>
      </c>
      <c r="AJ90">
        <v>0</v>
      </c>
      <c r="AK90">
        <v>0.61683157107075759</v>
      </c>
      <c r="AL90">
        <v>0</v>
      </c>
      <c r="AM90">
        <v>0.37308651095804629</v>
      </c>
      <c r="AN90">
        <v>1.2986695261949489E-2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74.216628052598622</v>
      </c>
      <c r="BA90">
        <v>3.5534826996095981</v>
      </c>
      <c r="BB90">
        <f t="shared" si="1"/>
        <v>81.458065137940608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1.429754765095022</v>
      </c>
      <c r="M91">
        <v>2.3689931023623938</v>
      </c>
      <c r="N91">
        <v>2.5150823207894684</v>
      </c>
      <c r="O91">
        <v>1.3985197648324488</v>
      </c>
      <c r="P91">
        <v>0</v>
      </c>
      <c r="Q91">
        <v>0</v>
      </c>
      <c r="R91">
        <v>0</v>
      </c>
      <c r="S91">
        <v>0.17738286410750537</v>
      </c>
      <c r="T91">
        <v>0.56309747443122526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0.3502118904195366</v>
      </c>
      <c r="AG91">
        <v>1.1663556897307452</v>
      </c>
      <c r="AH91">
        <v>0</v>
      </c>
      <c r="AI91">
        <v>0</v>
      </c>
      <c r="AJ91">
        <v>0</v>
      </c>
      <c r="AK91">
        <v>0.61683157107075759</v>
      </c>
      <c r="AL91">
        <v>0</v>
      </c>
      <c r="AM91">
        <v>0.37308651095804629</v>
      </c>
      <c r="AN91">
        <v>1.2986695261949489E-2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71.35709977040284</v>
      </c>
      <c r="BA91">
        <v>3.4413690211335042</v>
      </c>
      <c r="BB91">
        <f t="shared" si="1"/>
        <v>78.888033398328432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1.429754765095022</v>
      </c>
      <c r="M92">
        <v>2.3689931023623938</v>
      </c>
      <c r="N92">
        <v>2.5150823207894684</v>
      </c>
      <c r="O92">
        <v>1.3985197648324488</v>
      </c>
      <c r="P92">
        <v>0</v>
      </c>
      <c r="Q92">
        <v>0</v>
      </c>
      <c r="R92">
        <v>0</v>
      </c>
      <c r="S92">
        <v>0</v>
      </c>
      <c r="T92">
        <v>0.56309747443122526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0.3502118904195366</v>
      </c>
      <c r="AG92">
        <v>1.1663556897307452</v>
      </c>
      <c r="AH92">
        <v>0</v>
      </c>
      <c r="AI92">
        <v>0</v>
      </c>
      <c r="AJ92">
        <v>0</v>
      </c>
      <c r="AK92">
        <v>0.61683157107075759</v>
      </c>
      <c r="AL92">
        <v>0</v>
      </c>
      <c r="AM92">
        <v>0.24859847432686286</v>
      </c>
      <c r="AN92">
        <v>1.2986695261949489E-2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70.929214151534111</v>
      </c>
      <c r="BA92">
        <v>3.4108651986139091</v>
      </c>
      <c r="BB92">
        <f t="shared" si="1"/>
        <v>78.188780701240617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1.429754765095022</v>
      </c>
      <c r="M93">
        <v>2.3689931023623938</v>
      </c>
      <c r="N93">
        <v>2.5150823207894684</v>
      </c>
      <c r="O93">
        <v>1.3985197648324488</v>
      </c>
      <c r="P93">
        <v>0</v>
      </c>
      <c r="Q93">
        <v>0</v>
      </c>
      <c r="R93">
        <v>0</v>
      </c>
      <c r="S93">
        <v>0</v>
      </c>
      <c r="T93">
        <v>0.56309747443122526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0.3502118904195366</v>
      </c>
      <c r="AG93">
        <v>1.1663556897307452</v>
      </c>
      <c r="AH93">
        <v>0</v>
      </c>
      <c r="AI93">
        <v>0</v>
      </c>
      <c r="AJ93">
        <v>0</v>
      </c>
      <c r="AK93">
        <v>0.61683157107075759</v>
      </c>
      <c r="AL93">
        <v>0</v>
      </c>
      <c r="AM93">
        <v>0.24859847432686286</v>
      </c>
      <c r="AN93">
        <v>1.2986695261949489E-2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70.031697975370477</v>
      </c>
      <c r="BA93">
        <v>3.3733490224502742</v>
      </c>
      <c r="BB93">
        <f t="shared" si="1"/>
        <v>77.328780701240618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1.429754765095022</v>
      </c>
      <c r="M94">
        <v>2.3689931023623938</v>
      </c>
      <c r="N94">
        <v>2.5150823207894684</v>
      </c>
      <c r="O94">
        <v>1.3985197648324488</v>
      </c>
      <c r="P94">
        <v>0</v>
      </c>
      <c r="Q94">
        <v>0</v>
      </c>
      <c r="R94">
        <v>0</v>
      </c>
      <c r="S94">
        <v>0</v>
      </c>
      <c r="T94">
        <v>0.56309747443122526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0.17937683469004381</v>
      </c>
      <c r="AG94">
        <v>1.1663556897307452</v>
      </c>
      <c r="AH94">
        <v>0</v>
      </c>
      <c r="AI94">
        <v>0</v>
      </c>
      <c r="AJ94">
        <v>0</v>
      </c>
      <c r="AK94">
        <v>0.61683157107075759</v>
      </c>
      <c r="AL94">
        <v>0</v>
      </c>
      <c r="AM94">
        <v>0.24859847432686286</v>
      </c>
      <c r="AN94">
        <v>1.2986695261949489E-2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69.008946983928183</v>
      </c>
      <c r="BA94">
        <v>3.3234571256784919</v>
      </c>
      <c r="BB94">
        <f t="shared" si="1"/>
        <v>76.185086550840609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1.429754765095022</v>
      </c>
      <c r="M95">
        <v>2.3689931023623938</v>
      </c>
      <c r="N95">
        <v>2.5150823207894684</v>
      </c>
      <c r="O95">
        <v>1.3985197648324488</v>
      </c>
      <c r="P95">
        <v>0</v>
      </c>
      <c r="Q95">
        <v>0</v>
      </c>
      <c r="R95">
        <v>0</v>
      </c>
      <c r="S95">
        <v>0</v>
      </c>
      <c r="T95">
        <v>0.56309747443122526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0.17937683469004381</v>
      </c>
      <c r="AG95">
        <v>1.1663556897307452</v>
      </c>
      <c r="AH95">
        <v>0</v>
      </c>
      <c r="AI95">
        <v>0</v>
      </c>
      <c r="AJ95">
        <v>0</v>
      </c>
      <c r="AK95">
        <v>0.61683157107075759</v>
      </c>
      <c r="AL95">
        <v>0</v>
      </c>
      <c r="AM95">
        <v>0.24859847432686286</v>
      </c>
      <c r="AN95">
        <v>1.2986695261949489E-2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68.497571488207029</v>
      </c>
      <c r="BA95">
        <v>3.302081629957347</v>
      </c>
      <c r="BB95">
        <f t="shared" si="1"/>
        <v>75.6950865508406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1.429754765095022</v>
      </c>
      <c r="M96">
        <v>2.3689931023623938</v>
      </c>
      <c r="N96">
        <v>2.5150823207894684</v>
      </c>
      <c r="O96">
        <v>1.3985197648324488</v>
      </c>
      <c r="P96">
        <v>0</v>
      </c>
      <c r="Q96">
        <v>0.18789162381236471</v>
      </c>
      <c r="R96">
        <v>0</v>
      </c>
      <c r="S96">
        <v>0.16695097845276999</v>
      </c>
      <c r="T96">
        <v>0.56309747443122526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0.17937683469004381</v>
      </c>
      <c r="AG96">
        <v>1.1663556897307452</v>
      </c>
      <c r="AH96">
        <v>0</v>
      </c>
      <c r="AI96">
        <v>0</v>
      </c>
      <c r="AJ96">
        <v>0</v>
      </c>
      <c r="AK96">
        <v>0.61683157107075759</v>
      </c>
      <c r="AL96">
        <v>0</v>
      </c>
      <c r="AM96">
        <v>0.24859847432686286</v>
      </c>
      <c r="AN96">
        <v>1.2986695261949489E-2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68.497571488207029</v>
      </c>
      <c r="BA96">
        <v>3.3169140507320294</v>
      </c>
      <c r="BB96">
        <f t="shared" si="1"/>
        <v>76.035096732331056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1.429754765095022</v>
      </c>
      <c r="M97">
        <v>2.3689931023623938</v>
      </c>
      <c r="N97">
        <v>2.5150823207894684</v>
      </c>
      <c r="O97">
        <v>1.3985197648324488</v>
      </c>
      <c r="P97">
        <v>0</v>
      </c>
      <c r="Q97">
        <v>0.18789162381236471</v>
      </c>
      <c r="R97">
        <v>0</v>
      </c>
      <c r="S97">
        <v>0.16695097845276999</v>
      </c>
      <c r="T97">
        <v>0.56309747443122526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0.17937683469004381</v>
      </c>
      <c r="AG97">
        <v>1.1663556897307452</v>
      </c>
      <c r="AH97">
        <v>0</v>
      </c>
      <c r="AI97">
        <v>0</v>
      </c>
      <c r="AJ97">
        <v>0</v>
      </c>
      <c r="AK97">
        <v>0.61683157107075759</v>
      </c>
      <c r="AL97">
        <v>0</v>
      </c>
      <c r="AM97">
        <v>0.24859847432686286</v>
      </c>
      <c r="AN97">
        <v>1.2986695261949489E-2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67.871397411813817</v>
      </c>
      <c r="BA97">
        <v>3.2907399743387971</v>
      </c>
      <c r="BB97">
        <f t="shared" si="1"/>
        <v>75.435096732331075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1.429754765095022</v>
      </c>
      <c r="M98">
        <v>2.3689931023623938</v>
      </c>
      <c r="N98">
        <v>2.5150823207894684</v>
      </c>
      <c r="O98">
        <v>1.3985197648324488</v>
      </c>
      <c r="P98">
        <v>0</v>
      </c>
      <c r="Q98">
        <v>0.18789162381236471</v>
      </c>
      <c r="R98">
        <v>0</v>
      </c>
      <c r="S98">
        <v>0.16695097845276999</v>
      </c>
      <c r="T98">
        <v>0.56309747443122526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0.17937683469004381</v>
      </c>
      <c r="AG98">
        <v>1.1663556897307452</v>
      </c>
      <c r="AH98">
        <v>0</v>
      </c>
      <c r="AI98">
        <v>0</v>
      </c>
      <c r="AJ98">
        <v>0</v>
      </c>
      <c r="AK98">
        <v>0.61683157107075759</v>
      </c>
      <c r="AL98">
        <v>0</v>
      </c>
      <c r="AM98">
        <v>0.24859847432686286</v>
      </c>
      <c r="AN98">
        <v>1.2986695261949489E-2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67.871397411813817</v>
      </c>
      <c r="BA98">
        <v>3.2907399743387971</v>
      </c>
      <c r="BB98">
        <f t="shared" si="1"/>
        <v>75.435096732331075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7.2268759674687065E-3</v>
      </c>
      <c r="L99">
        <f t="shared" si="2"/>
        <v>3.4269732558599102E-2</v>
      </c>
      <c r="M99">
        <f t="shared" si="2"/>
        <v>5.6855834456697486E-2</v>
      </c>
      <c r="N99">
        <f t="shared" si="2"/>
        <v>6.036197569894735E-2</v>
      </c>
      <c r="O99">
        <f t="shared" si="2"/>
        <v>3.3564474355978723E-2</v>
      </c>
      <c r="P99">
        <f t="shared" si="2"/>
        <v>0</v>
      </c>
      <c r="Q99">
        <f t="shared" si="2"/>
        <v>1.2682873945143093E-3</v>
      </c>
      <c r="R99">
        <f t="shared" si="2"/>
        <v>2.8575777699486236E-3</v>
      </c>
      <c r="S99">
        <f t="shared" si="2"/>
        <v>1.8732898777975651E-3</v>
      </c>
      <c r="T99">
        <f t="shared" si="2"/>
        <v>1.3514339386349388E-2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5.0935392924232924E-3</v>
      </c>
      <c r="AC99">
        <f t="shared" si="2"/>
        <v>2.7027326943748695E-3</v>
      </c>
      <c r="AD99">
        <f t="shared" si="2"/>
        <v>2.3269333594239201E-3</v>
      </c>
      <c r="AE99">
        <f t="shared" si="2"/>
        <v>0</v>
      </c>
      <c r="AF99">
        <f t="shared" si="2"/>
        <v>6.3956379332602807E-3</v>
      </c>
      <c r="AG99">
        <f t="shared" si="2"/>
        <v>2.7992536553537926E-2</v>
      </c>
      <c r="AH99">
        <f t="shared" si="2"/>
        <v>1.3424512898716347E-2</v>
      </c>
      <c r="AI99">
        <f t="shared" si="2"/>
        <v>6.4042459455228556E-4</v>
      </c>
      <c r="AJ99">
        <f t="shared" si="2"/>
        <v>0</v>
      </c>
      <c r="AK99">
        <f t="shared" si="2"/>
        <v>1.4803957705698152E-2</v>
      </c>
      <c r="AL99">
        <f t="shared" si="2"/>
        <v>0</v>
      </c>
      <c r="AM99">
        <f t="shared" si="2"/>
        <v>5.3495243285587553E-3</v>
      </c>
      <c r="AN99">
        <f t="shared" si="2"/>
        <v>3.0302287852222921E-4</v>
      </c>
      <c r="AO99">
        <f t="shared" si="2"/>
        <v>0</v>
      </c>
      <c r="AP99">
        <f t="shared" si="2"/>
        <v>0</v>
      </c>
      <c r="AQ99">
        <f t="shared" si="2"/>
        <v>1.7697495913587966E-2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1.7412047244834064</v>
      </c>
      <c r="BA99">
        <f t="shared" si="2"/>
        <v>8.5678606578278693E-2</v>
      </c>
      <c r="BB99">
        <f t="shared" si="1"/>
        <v>1.9640488235240852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6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11.309813191400544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0.47275019140054297</v>
      </c>
      <c r="BB3">
        <f>SUM(B3:AZ3)-BA3</f>
        <v>10.837063000000001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11.309813191400544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0.47275019140054297</v>
      </c>
      <c r="BB4">
        <f t="shared" ref="BB4:BB67" si="0">SUM(B4:AZ4)-BA4</f>
        <v>10.837063000000001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11.309813191400544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0.47275019140054297</v>
      </c>
      <c r="BB5">
        <f t="shared" si="0"/>
        <v>10.837063000000001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11.309813191400544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0.47275019140054297</v>
      </c>
      <c r="BB6">
        <f t="shared" si="0"/>
        <v>10.837063000000001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11.309813191400544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0.47275019140054297</v>
      </c>
      <c r="BB7">
        <f t="shared" si="0"/>
        <v>10.837063000000001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11.309813191400544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0.47275019140054297</v>
      </c>
      <c r="BB8">
        <f t="shared" si="0"/>
        <v>10.837063000000001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11.309813191400544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0.47275019140054297</v>
      </c>
      <c r="BB9">
        <f t="shared" si="0"/>
        <v>10.837063000000001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11.309813191400544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0.47275019140054297</v>
      </c>
      <c r="BB10">
        <f t="shared" si="0"/>
        <v>10.837063000000001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11.309813191400544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0.47275019140054297</v>
      </c>
      <c r="BB11">
        <f t="shared" si="0"/>
        <v>10.837063000000001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11.309813191400544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0.47275019140054297</v>
      </c>
      <c r="BB12">
        <f t="shared" si="0"/>
        <v>10.837063000000001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11.309813191400544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0.47275019140054297</v>
      </c>
      <c r="BB13">
        <f t="shared" si="0"/>
        <v>10.837063000000001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11.309813191400544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0.47275019140054297</v>
      </c>
      <c r="BB14">
        <f t="shared" si="0"/>
        <v>10.837063000000001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11.309813191400544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0.47275019140054297</v>
      </c>
      <c r="BB15">
        <f t="shared" si="0"/>
        <v>10.837063000000001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11.309813191400544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0.47275019140054297</v>
      </c>
      <c r="BB16">
        <f t="shared" si="0"/>
        <v>10.837063000000001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11.309813191400544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0.47275019140054297</v>
      </c>
      <c r="BB17">
        <f t="shared" si="0"/>
        <v>10.837063000000001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11.309813191400544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0.47275019140054297</v>
      </c>
      <c r="BB18">
        <f t="shared" si="0"/>
        <v>10.837063000000001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11.309813191400544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0.47275019140054297</v>
      </c>
      <c r="BB19">
        <f t="shared" si="0"/>
        <v>10.837063000000001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11.309813191400544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0.47275019140054297</v>
      </c>
      <c r="BB20">
        <f t="shared" si="0"/>
        <v>10.837063000000001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11.309813191400544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0.47275019140054297</v>
      </c>
      <c r="BB21">
        <f t="shared" si="0"/>
        <v>10.837063000000001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11.309813191400544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0.47275019140054297</v>
      </c>
      <c r="BB22">
        <f t="shared" si="0"/>
        <v>10.837063000000001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11.309813191400544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0.47275019140054297</v>
      </c>
      <c r="BB23">
        <f t="shared" si="0"/>
        <v>10.837063000000001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11.309813191400544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0.47275019140054297</v>
      </c>
      <c r="BB24">
        <f t="shared" si="0"/>
        <v>10.837063000000001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11.309813191400544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0.47275019140054297</v>
      </c>
      <c r="BB25">
        <f t="shared" si="0"/>
        <v>10.837063000000001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11.309813191400544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0.47275019140054297</v>
      </c>
      <c r="BB26">
        <f t="shared" si="0"/>
        <v>10.837063000000001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11.309813191400544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0.47275019140054297</v>
      </c>
      <c r="BB27">
        <f t="shared" si="0"/>
        <v>10.837063000000001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11.309813191400544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0.47275019140054297</v>
      </c>
      <c r="BB28">
        <f t="shared" si="0"/>
        <v>10.837063000000001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11.309813191400544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0.47275019140054297</v>
      </c>
      <c r="BB29">
        <f t="shared" si="0"/>
        <v>10.837063000000001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11.309813191400544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0.47275019140054297</v>
      </c>
      <c r="BB30">
        <f t="shared" si="0"/>
        <v>10.837063000000001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11.309813191400544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0.47275019140054297</v>
      </c>
      <c r="BB31">
        <f t="shared" si="0"/>
        <v>10.837063000000001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11.309813191400544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0.47275019140054297</v>
      </c>
      <c r="BB32">
        <f t="shared" si="0"/>
        <v>10.837063000000001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11.309813191400544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0.47275019140054297</v>
      </c>
      <c r="BB33">
        <f t="shared" si="0"/>
        <v>10.837063000000001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11.309813191400544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0.47275019140054297</v>
      </c>
      <c r="BB34">
        <f t="shared" si="0"/>
        <v>10.837063000000001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11.309813191400544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0.47275019140054297</v>
      </c>
      <c r="BB35">
        <f t="shared" si="0"/>
        <v>10.837063000000001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11.309813191400544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0.47275019140054297</v>
      </c>
      <c r="BB36">
        <f t="shared" si="0"/>
        <v>10.837063000000001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11.309813191400544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0.47275019140054297</v>
      </c>
      <c r="BB37">
        <f t="shared" si="0"/>
        <v>10.837063000000001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11.309813191400544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0.47275019140054297</v>
      </c>
      <c r="BB38">
        <f t="shared" si="0"/>
        <v>10.837063000000001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11.309813191400544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0.47275019140054297</v>
      </c>
      <c r="BB39">
        <f t="shared" si="0"/>
        <v>10.837063000000001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11.309813191400544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0.47275019140054297</v>
      </c>
      <c r="BB40">
        <f t="shared" si="0"/>
        <v>10.837063000000001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11.309813191400544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0.47275019140054297</v>
      </c>
      <c r="BB41">
        <f t="shared" si="0"/>
        <v>10.837063000000001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11.309813191400544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0.47275019140054297</v>
      </c>
      <c r="BB42">
        <f t="shared" si="0"/>
        <v>10.837063000000001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11.309813191400544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0.47275019140054297</v>
      </c>
      <c r="BB43">
        <f t="shared" si="0"/>
        <v>10.837063000000001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11.309813191400544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0.47275019140054297</v>
      </c>
      <c r="BB44">
        <f t="shared" si="0"/>
        <v>10.837063000000001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11.309813191400544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0.47275019140054297</v>
      </c>
      <c r="BB45">
        <f t="shared" si="0"/>
        <v>10.837063000000001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11.309813191400544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0.47275019140054297</v>
      </c>
      <c r="BB46">
        <f t="shared" si="0"/>
        <v>10.837063000000001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11.309813191400544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0.47275019140054297</v>
      </c>
      <c r="BB47">
        <f t="shared" si="0"/>
        <v>10.837063000000001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11.309813191400544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0.47275019140054297</v>
      </c>
      <c r="BB48">
        <f t="shared" si="0"/>
        <v>10.837063000000001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11.309813191400544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0.47275019140054297</v>
      </c>
      <c r="BB49">
        <f t="shared" si="0"/>
        <v>10.837063000000001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11.309813191400544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0.47275019140054297</v>
      </c>
      <c r="BB50">
        <f t="shared" si="0"/>
        <v>10.837063000000001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11.309813191400544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0.47275019140054297</v>
      </c>
      <c r="BB51">
        <f t="shared" si="0"/>
        <v>10.837063000000001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11.309813191400544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0.47275019140054297</v>
      </c>
      <c r="BB52">
        <f t="shared" si="0"/>
        <v>10.837063000000001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11.309813191400544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0.47275019140054297</v>
      </c>
      <c r="BB53">
        <f t="shared" si="0"/>
        <v>10.837063000000001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11.309813191400544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0.47275019140054297</v>
      </c>
      <c r="BB54">
        <f t="shared" si="0"/>
        <v>10.837063000000001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11.309813191400544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0.47275019140054297</v>
      </c>
      <c r="BB55">
        <f t="shared" si="0"/>
        <v>10.837063000000001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11.309813191400544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0.47275019140054297</v>
      </c>
      <c r="BB56">
        <f t="shared" si="0"/>
        <v>10.837063000000001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11.309813191400544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0.47275019140054297</v>
      </c>
      <c r="BB57">
        <f t="shared" si="0"/>
        <v>10.837063000000001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11.309813191400544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0.47275019140054297</v>
      </c>
      <c r="BB58">
        <f t="shared" si="0"/>
        <v>10.837063000000001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11.309813191400544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0.47275019140054297</v>
      </c>
      <c r="BB59">
        <f t="shared" si="0"/>
        <v>10.837063000000001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11.309813191400544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0.47275019140054297</v>
      </c>
      <c r="BB60">
        <f t="shared" si="0"/>
        <v>10.837063000000001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11.309813191400544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0.47275019140054297</v>
      </c>
      <c r="BB61">
        <f t="shared" si="0"/>
        <v>10.837063000000001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11.309813191400544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0.47275019140054297</v>
      </c>
      <c r="BB62">
        <f t="shared" si="0"/>
        <v>10.837063000000001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11.309813191400544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0.47275019140054297</v>
      </c>
      <c r="BB63">
        <f t="shared" si="0"/>
        <v>10.837063000000001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11.309813191400544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0.47275019140054297</v>
      </c>
      <c r="BB64">
        <f t="shared" si="0"/>
        <v>10.837063000000001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11.309813191400544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0.47275019140054297</v>
      </c>
      <c r="BB65">
        <f t="shared" si="0"/>
        <v>10.837063000000001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11.309813191400544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0.47275019140054297</v>
      </c>
      <c r="BB66">
        <f t="shared" si="0"/>
        <v>10.837063000000001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11.309813191400544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0.47275019140054297</v>
      </c>
      <c r="BB67">
        <f t="shared" si="0"/>
        <v>10.837063000000001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11.309813191400544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0.47275019140054297</v>
      </c>
      <c r="BB68">
        <f t="shared" ref="BB68:BB99" si="1">SUM(B68:AZ68)-BA68</f>
        <v>10.837063000000001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11.309813191400544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0.47275019140054297</v>
      </c>
      <c r="BB69">
        <f t="shared" si="1"/>
        <v>10.837063000000001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11.309813191400544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0.47275019140054297</v>
      </c>
      <c r="BB70">
        <f t="shared" si="1"/>
        <v>10.837063000000001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11.309813191400544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0.47275019140054297</v>
      </c>
      <c r="BB71">
        <f t="shared" si="1"/>
        <v>10.837063000000001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11.309813191400544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0.47275019140054297</v>
      </c>
      <c r="BB72">
        <f t="shared" si="1"/>
        <v>10.837063000000001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11.309813191400544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0.47275019140054297</v>
      </c>
      <c r="BB73">
        <f t="shared" si="1"/>
        <v>10.837063000000001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11.309813191400544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0.47275019140054297</v>
      </c>
      <c r="BB74">
        <f t="shared" si="1"/>
        <v>10.837063000000001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11.309813191400544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0.47275019140054297</v>
      </c>
      <c r="BB75">
        <f t="shared" si="1"/>
        <v>10.837063000000001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11.309813191400544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0.47275019140054297</v>
      </c>
      <c r="BB76">
        <f t="shared" si="1"/>
        <v>10.837063000000001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11.309813191400544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0.47275019140054297</v>
      </c>
      <c r="BB77">
        <f t="shared" si="1"/>
        <v>10.837063000000001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11.309813191400544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0.47275019140054297</v>
      </c>
      <c r="BB78">
        <f t="shared" si="1"/>
        <v>10.837063000000001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11.309813191400544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0.47275019140054297</v>
      </c>
      <c r="BB79">
        <f t="shared" si="1"/>
        <v>10.837063000000001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11.309813191400544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0.47275019140054297</v>
      </c>
      <c r="BB80">
        <f t="shared" si="1"/>
        <v>10.837063000000001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11.309813191400544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0.47275019140054297</v>
      </c>
      <c r="BB81">
        <f t="shared" si="1"/>
        <v>10.837063000000001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11.309813191400544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0.47275019140054297</v>
      </c>
      <c r="BB82">
        <f t="shared" si="1"/>
        <v>10.837063000000001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11.309813191400544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0.47275019140054297</v>
      </c>
      <c r="BB83">
        <f t="shared" si="1"/>
        <v>10.837063000000001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11.309813191400544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0.47275019140054297</v>
      </c>
      <c r="BB84">
        <f t="shared" si="1"/>
        <v>10.837063000000001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11.309813191400544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0.47275019140054297</v>
      </c>
      <c r="BB85">
        <f t="shared" si="1"/>
        <v>10.837063000000001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11.309813191400544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0.47275019140054297</v>
      </c>
      <c r="BB86">
        <f t="shared" si="1"/>
        <v>10.837063000000001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11.309813191400544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0.47275019140054297</v>
      </c>
      <c r="BB87">
        <f t="shared" si="1"/>
        <v>10.837063000000001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11.309813191400544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0.47275019140054297</v>
      </c>
      <c r="BB88">
        <f t="shared" si="1"/>
        <v>10.837063000000001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11.309813191400544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0.47275019140054297</v>
      </c>
      <c r="BB89">
        <f t="shared" si="1"/>
        <v>10.837063000000001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11.309813191400544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0.47275019140054297</v>
      </c>
      <c r="BB90">
        <f t="shared" si="1"/>
        <v>10.837063000000001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11.309813191400544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0.47275019140054297</v>
      </c>
      <c r="BB91">
        <f t="shared" si="1"/>
        <v>10.837063000000001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11.309813191400544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0.47275019140054297</v>
      </c>
      <c r="BB92">
        <f t="shared" si="1"/>
        <v>10.837063000000001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11.309813191400544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0.47275019140054297</v>
      </c>
      <c r="BB93">
        <f t="shared" si="1"/>
        <v>10.837063000000001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11.309813191400544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0.47275019140054297</v>
      </c>
      <c r="BB94">
        <f t="shared" si="1"/>
        <v>10.837063000000001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11.309813191400544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0.47275019140054297</v>
      </c>
      <c r="BB95">
        <f t="shared" si="1"/>
        <v>10.837063000000001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11.309813191400544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0.47275019140054297</v>
      </c>
      <c r="BB96">
        <f t="shared" si="1"/>
        <v>10.837063000000001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11.309813191400544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0.47275019140054297</v>
      </c>
      <c r="BB97">
        <f t="shared" si="1"/>
        <v>10.837063000000001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11.309813191400544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0.47275019140054297</v>
      </c>
      <c r="BB98">
        <f t="shared" si="1"/>
        <v>10.837063000000001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0.2714355165936127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1.1346004593613032E-2</v>
      </c>
      <c r="BB99">
        <f t="shared" si="1"/>
        <v>0.26008951199999969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246.25</v>
      </c>
      <c r="L3" s="206">
        <v>6.06</v>
      </c>
      <c r="M3" s="206">
        <v>60.48</v>
      </c>
      <c r="N3" s="206">
        <v>49.36</v>
      </c>
      <c r="O3" s="206">
        <v>34.83</v>
      </c>
      <c r="P3" s="206">
        <v>18.329999999999998</v>
      </c>
      <c r="Q3" s="206">
        <v>8.06</v>
      </c>
      <c r="R3" s="206">
        <v>17.66</v>
      </c>
      <c r="S3" s="206">
        <v>11.02</v>
      </c>
      <c r="T3" s="206">
        <v>0</v>
      </c>
      <c r="U3" s="206">
        <v>49.87</v>
      </c>
      <c r="V3" s="206">
        <v>8.77</v>
      </c>
      <c r="W3" s="206">
        <v>14.72</v>
      </c>
      <c r="X3" s="206">
        <v>62.42</v>
      </c>
      <c r="Y3" s="206">
        <v>0</v>
      </c>
      <c r="Z3" s="206">
        <v>58.89</v>
      </c>
      <c r="AA3" s="206">
        <v>33.86</v>
      </c>
      <c r="AB3" s="206">
        <v>0</v>
      </c>
      <c r="AC3" s="206">
        <v>15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99.62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246.25</v>
      </c>
      <c r="L4" s="206">
        <v>6.06</v>
      </c>
      <c r="M4" s="206">
        <v>60.48</v>
      </c>
      <c r="N4" s="206">
        <v>49.36</v>
      </c>
      <c r="O4" s="206">
        <v>34.83</v>
      </c>
      <c r="P4" s="206">
        <v>18.329999999999998</v>
      </c>
      <c r="Q4" s="206">
        <v>9.14</v>
      </c>
      <c r="R4" s="206">
        <v>17.66</v>
      </c>
      <c r="S4" s="206">
        <v>11.02</v>
      </c>
      <c r="T4" s="206">
        <v>0</v>
      </c>
      <c r="U4" s="206">
        <v>49.87</v>
      </c>
      <c r="V4" s="206">
        <v>8.77</v>
      </c>
      <c r="W4" s="206">
        <v>14.72</v>
      </c>
      <c r="X4" s="206">
        <v>62.42</v>
      </c>
      <c r="Y4" s="206">
        <v>0</v>
      </c>
      <c r="Z4" s="206">
        <v>58.89</v>
      </c>
      <c r="AA4" s="206">
        <v>33.86</v>
      </c>
      <c r="AB4" s="206">
        <v>0</v>
      </c>
      <c r="AC4" s="206">
        <v>15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99.62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246.25</v>
      </c>
      <c r="L5" s="206">
        <v>6.06</v>
      </c>
      <c r="M5" s="206">
        <v>60.48</v>
      </c>
      <c r="N5" s="206">
        <v>49.36</v>
      </c>
      <c r="O5" s="206">
        <v>34.83</v>
      </c>
      <c r="P5" s="206">
        <v>18.329999999999998</v>
      </c>
      <c r="Q5" s="206">
        <v>8.93</v>
      </c>
      <c r="R5" s="206">
        <v>17.66</v>
      </c>
      <c r="S5" s="206">
        <v>11.02</v>
      </c>
      <c r="T5" s="206">
        <v>0</v>
      </c>
      <c r="U5" s="206">
        <v>49.87</v>
      </c>
      <c r="V5" s="206">
        <v>8.77</v>
      </c>
      <c r="W5" s="206">
        <v>14.72</v>
      </c>
      <c r="X5" s="206">
        <v>62.42</v>
      </c>
      <c r="Y5" s="206">
        <v>0</v>
      </c>
      <c r="Z5" s="206">
        <v>58.89</v>
      </c>
      <c r="AA5" s="206">
        <v>33.86</v>
      </c>
      <c r="AB5" s="206">
        <v>0</v>
      </c>
      <c r="AC5" s="206">
        <v>15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99.62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246.25</v>
      </c>
      <c r="L6" s="206">
        <v>6.06</v>
      </c>
      <c r="M6" s="206">
        <v>60.48</v>
      </c>
      <c r="N6" s="206">
        <v>49.36</v>
      </c>
      <c r="O6" s="206">
        <v>34.83</v>
      </c>
      <c r="P6" s="206">
        <v>18.329999999999998</v>
      </c>
      <c r="Q6" s="206">
        <v>8.93</v>
      </c>
      <c r="R6" s="206">
        <v>17.66</v>
      </c>
      <c r="S6" s="206">
        <v>11.02</v>
      </c>
      <c r="T6" s="206">
        <v>0</v>
      </c>
      <c r="U6" s="206">
        <v>49.87</v>
      </c>
      <c r="V6" s="206">
        <v>8.77</v>
      </c>
      <c r="W6" s="206">
        <v>14.72</v>
      </c>
      <c r="X6" s="206">
        <v>62.42</v>
      </c>
      <c r="Y6" s="206">
        <v>0</v>
      </c>
      <c r="Z6" s="206">
        <v>58.89</v>
      </c>
      <c r="AA6" s="206">
        <v>33.86</v>
      </c>
      <c r="AB6" s="206">
        <v>0</v>
      </c>
      <c r="AC6" s="206">
        <v>15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99.62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246.25</v>
      </c>
      <c r="L7" s="206">
        <v>6.06</v>
      </c>
      <c r="M7" s="206">
        <v>60.48</v>
      </c>
      <c r="N7" s="206">
        <v>49.36</v>
      </c>
      <c r="O7" s="206">
        <v>34.83</v>
      </c>
      <c r="P7" s="206">
        <v>18.329999999999998</v>
      </c>
      <c r="Q7" s="206">
        <v>8.92</v>
      </c>
      <c r="R7" s="206">
        <v>17.66</v>
      </c>
      <c r="S7" s="206">
        <v>11.02</v>
      </c>
      <c r="T7" s="206">
        <v>0</v>
      </c>
      <c r="U7" s="206">
        <v>49.87</v>
      </c>
      <c r="V7" s="206">
        <v>8.77</v>
      </c>
      <c r="W7" s="206">
        <v>14.72</v>
      </c>
      <c r="X7" s="206">
        <v>62.42</v>
      </c>
      <c r="Y7" s="206">
        <v>0</v>
      </c>
      <c r="Z7" s="206">
        <v>58.89</v>
      </c>
      <c r="AA7" s="206">
        <v>33.86</v>
      </c>
      <c r="AB7" s="206">
        <v>0</v>
      </c>
      <c r="AC7" s="206">
        <v>15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99.62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246.25</v>
      </c>
      <c r="L8" s="206">
        <v>6.06</v>
      </c>
      <c r="M8" s="206">
        <v>60.48</v>
      </c>
      <c r="N8" s="206">
        <v>49.36</v>
      </c>
      <c r="O8" s="206">
        <v>34.83</v>
      </c>
      <c r="P8" s="206">
        <v>18.329999999999998</v>
      </c>
      <c r="Q8" s="206">
        <v>8.92</v>
      </c>
      <c r="R8" s="206">
        <v>17.66</v>
      </c>
      <c r="S8" s="206">
        <v>11.02</v>
      </c>
      <c r="T8" s="206">
        <v>0</v>
      </c>
      <c r="U8" s="206">
        <v>49.87</v>
      </c>
      <c r="V8" s="206">
        <v>8.77</v>
      </c>
      <c r="W8" s="206">
        <v>14.72</v>
      </c>
      <c r="X8" s="206">
        <v>62.42</v>
      </c>
      <c r="Y8" s="206">
        <v>0</v>
      </c>
      <c r="Z8" s="206">
        <v>58.89</v>
      </c>
      <c r="AA8" s="206">
        <v>33.86</v>
      </c>
      <c r="AB8" s="206">
        <v>0</v>
      </c>
      <c r="AC8" s="206">
        <v>15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99.62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246.25</v>
      </c>
      <c r="L9" s="206">
        <v>6.06</v>
      </c>
      <c r="M9" s="206">
        <v>60.48</v>
      </c>
      <c r="N9" s="206">
        <v>49.36</v>
      </c>
      <c r="O9" s="206">
        <v>34.83</v>
      </c>
      <c r="P9" s="206">
        <v>18.329999999999998</v>
      </c>
      <c r="Q9" s="206">
        <v>8.92</v>
      </c>
      <c r="R9" s="206">
        <v>17.66</v>
      </c>
      <c r="S9" s="206">
        <v>11.02</v>
      </c>
      <c r="T9" s="206">
        <v>0</v>
      </c>
      <c r="U9" s="206">
        <v>49.87</v>
      </c>
      <c r="V9" s="206">
        <v>8.77</v>
      </c>
      <c r="W9" s="206">
        <v>14.72</v>
      </c>
      <c r="X9" s="206">
        <v>62.42</v>
      </c>
      <c r="Y9" s="206">
        <v>0</v>
      </c>
      <c r="Z9" s="206">
        <v>58.89</v>
      </c>
      <c r="AA9" s="206">
        <v>33.86</v>
      </c>
      <c r="AB9" s="206">
        <v>0</v>
      </c>
      <c r="AC9" s="206">
        <v>15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99.62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246.25</v>
      </c>
      <c r="L10" s="206">
        <v>6.06</v>
      </c>
      <c r="M10" s="206">
        <v>60.48</v>
      </c>
      <c r="N10" s="206">
        <v>49.36</v>
      </c>
      <c r="O10" s="206">
        <v>34.83</v>
      </c>
      <c r="P10" s="206">
        <v>18.329999999999998</v>
      </c>
      <c r="Q10" s="206">
        <v>8.92</v>
      </c>
      <c r="R10" s="206">
        <v>17.66</v>
      </c>
      <c r="S10" s="206">
        <v>11.02</v>
      </c>
      <c r="T10" s="206">
        <v>0</v>
      </c>
      <c r="U10" s="206">
        <v>49.87</v>
      </c>
      <c r="V10" s="206">
        <v>8.77</v>
      </c>
      <c r="W10" s="206">
        <v>14.72</v>
      </c>
      <c r="X10" s="206">
        <v>62.42</v>
      </c>
      <c r="Y10" s="206">
        <v>0</v>
      </c>
      <c r="Z10" s="206">
        <v>58.89</v>
      </c>
      <c r="AA10" s="206">
        <v>33.86</v>
      </c>
      <c r="AB10" s="206">
        <v>0</v>
      </c>
      <c r="AC10" s="206">
        <v>15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99.62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246.25</v>
      </c>
      <c r="L11" s="206">
        <v>6.28</v>
      </c>
      <c r="M11" s="206">
        <v>60.48</v>
      </c>
      <c r="N11" s="206">
        <v>49.36</v>
      </c>
      <c r="O11" s="206">
        <v>34.83</v>
      </c>
      <c r="P11" s="206">
        <v>18.329999999999998</v>
      </c>
      <c r="Q11" s="206">
        <v>9.18</v>
      </c>
      <c r="R11" s="206">
        <v>17.66</v>
      </c>
      <c r="S11" s="206">
        <v>11.44</v>
      </c>
      <c r="T11" s="206">
        <v>0</v>
      </c>
      <c r="U11" s="206">
        <v>49.87</v>
      </c>
      <c r="V11" s="206">
        <v>8.77</v>
      </c>
      <c r="W11" s="206">
        <v>14.72</v>
      </c>
      <c r="X11" s="206">
        <v>62.42</v>
      </c>
      <c r="Y11" s="206">
        <v>0</v>
      </c>
      <c r="Z11" s="206">
        <v>58.89</v>
      </c>
      <c r="AA11" s="206">
        <v>33.86</v>
      </c>
      <c r="AB11" s="206">
        <v>0</v>
      </c>
      <c r="AC11" s="206">
        <v>15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77.44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246.25</v>
      </c>
      <c r="L12" s="206">
        <v>5.05</v>
      </c>
      <c r="M12" s="206">
        <v>60.48</v>
      </c>
      <c r="N12" s="206">
        <v>49.36</v>
      </c>
      <c r="O12" s="206">
        <v>34.83</v>
      </c>
      <c r="P12" s="206">
        <v>18.329999999999998</v>
      </c>
      <c r="Q12" s="206">
        <v>9.1300000000000008</v>
      </c>
      <c r="R12" s="206">
        <v>17.66</v>
      </c>
      <c r="S12" s="206">
        <v>11.02</v>
      </c>
      <c r="T12" s="206">
        <v>0</v>
      </c>
      <c r="U12" s="206">
        <v>49.87</v>
      </c>
      <c r="V12" s="206">
        <v>8.77</v>
      </c>
      <c r="W12" s="206">
        <v>14.72</v>
      </c>
      <c r="X12" s="206">
        <v>62.42</v>
      </c>
      <c r="Y12" s="206">
        <v>0</v>
      </c>
      <c r="Z12" s="206">
        <v>58.89</v>
      </c>
      <c r="AA12" s="206">
        <v>33.86</v>
      </c>
      <c r="AB12" s="206">
        <v>0</v>
      </c>
      <c r="AC12" s="206">
        <v>15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77.44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246.25</v>
      </c>
      <c r="L13" s="206">
        <v>6.06</v>
      </c>
      <c r="M13" s="206">
        <v>60.48</v>
      </c>
      <c r="N13" s="206">
        <v>49.36</v>
      </c>
      <c r="O13" s="206">
        <v>34.83</v>
      </c>
      <c r="P13" s="206">
        <v>18.329999999999998</v>
      </c>
      <c r="Q13" s="206">
        <v>9.1300000000000008</v>
      </c>
      <c r="R13" s="206">
        <v>17.66</v>
      </c>
      <c r="S13" s="206">
        <v>11.02</v>
      </c>
      <c r="T13" s="206">
        <v>0</v>
      </c>
      <c r="U13" s="206">
        <v>49.87</v>
      </c>
      <c r="V13" s="206">
        <v>8.77</v>
      </c>
      <c r="W13" s="206">
        <v>14.72</v>
      </c>
      <c r="X13" s="206">
        <v>62.42</v>
      </c>
      <c r="Y13" s="206">
        <v>0</v>
      </c>
      <c r="Z13" s="206">
        <v>58.89</v>
      </c>
      <c r="AA13" s="206">
        <v>33.86</v>
      </c>
      <c r="AB13" s="206">
        <v>0</v>
      </c>
      <c r="AC13" s="206">
        <v>15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77.44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246.25</v>
      </c>
      <c r="L14" s="206">
        <v>6.29</v>
      </c>
      <c r="M14" s="206">
        <v>60.48</v>
      </c>
      <c r="N14" s="206">
        <v>49.36</v>
      </c>
      <c r="O14" s="206">
        <v>34.83</v>
      </c>
      <c r="P14" s="206">
        <v>18.329999999999998</v>
      </c>
      <c r="Q14" s="206">
        <v>9.1300000000000008</v>
      </c>
      <c r="R14" s="206">
        <v>17.66</v>
      </c>
      <c r="S14" s="206">
        <v>11.02</v>
      </c>
      <c r="T14" s="206">
        <v>0</v>
      </c>
      <c r="U14" s="206">
        <v>49.87</v>
      </c>
      <c r="V14" s="206">
        <v>8.77</v>
      </c>
      <c r="W14" s="206">
        <v>14.72</v>
      </c>
      <c r="X14" s="206">
        <v>62.42</v>
      </c>
      <c r="Y14" s="206">
        <v>0</v>
      </c>
      <c r="Z14" s="206">
        <v>58.89</v>
      </c>
      <c r="AA14" s="206">
        <v>33.86</v>
      </c>
      <c r="AB14" s="206">
        <v>0</v>
      </c>
      <c r="AC14" s="206">
        <v>15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77.44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246.25</v>
      </c>
      <c r="L15" s="206">
        <v>6.06</v>
      </c>
      <c r="M15" s="206">
        <v>60.48</v>
      </c>
      <c r="N15" s="206">
        <v>49.36</v>
      </c>
      <c r="O15" s="206">
        <v>34.83</v>
      </c>
      <c r="P15" s="206">
        <v>18.329999999999998</v>
      </c>
      <c r="Q15" s="206">
        <v>9.1300000000000008</v>
      </c>
      <c r="R15" s="206">
        <v>17.66</v>
      </c>
      <c r="S15" s="206">
        <v>11.02</v>
      </c>
      <c r="T15" s="206">
        <v>0</v>
      </c>
      <c r="U15" s="206">
        <v>49.87</v>
      </c>
      <c r="V15" s="206">
        <v>8.77</v>
      </c>
      <c r="W15" s="206">
        <v>14.72</v>
      </c>
      <c r="X15" s="206">
        <v>62.42</v>
      </c>
      <c r="Y15" s="206">
        <v>0</v>
      </c>
      <c r="Z15" s="206">
        <v>58.89</v>
      </c>
      <c r="AA15" s="206">
        <v>33.86</v>
      </c>
      <c r="AB15" s="206">
        <v>0</v>
      </c>
      <c r="AC15" s="206">
        <v>15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77.44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246.25</v>
      </c>
      <c r="L16" s="206">
        <v>6.06</v>
      </c>
      <c r="M16" s="206">
        <v>60.48</v>
      </c>
      <c r="N16" s="206">
        <v>49.36</v>
      </c>
      <c r="O16" s="206">
        <v>34.83</v>
      </c>
      <c r="P16" s="206">
        <v>18.329999999999998</v>
      </c>
      <c r="Q16" s="206">
        <v>9.1300000000000008</v>
      </c>
      <c r="R16" s="206">
        <v>17.66</v>
      </c>
      <c r="S16" s="206">
        <v>11.02</v>
      </c>
      <c r="T16" s="206">
        <v>0</v>
      </c>
      <c r="U16" s="206">
        <v>49.87</v>
      </c>
      <c r="V16" s="206">
        <v>8.77</v>
      </c>
      <c r="W16" s="206">
        <v>14.72</v>
      </c>
      <c r="X16" s="206">
        <v>62.42</v>
      </c>
      <c r="Y16" s="206">
        <v>0</v>
      </c>
      <c r="Z16" s="206">
        <v>58.89</v>
      </c>
      <c r="AA16" s="206">
        <v>33.86</v>
      </c>
      <c r="AB16" s="206">
        <v>0</v>
      </c>
      <c r="AC16" s="206">
        <v>15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77.44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246.25</v>
      </c>
      <c r="L17" s="206">
        <v>6.06</v>
      </c>
      <c r="M17" s="206">
        <v>60.48</v>
      </c>
      <c r="N17" s="206">
        <v>49.36</v>
      </c>
      <c r="O17" s="206">
        <v>34.83</v>
      </c>
      <c r="P17" s="206">
        <v>18.329999999999998</v>
      </c>
      <c r="Q17" s="206">
        <v>9.1300000000000008</v>
      </c>
      <c r="R17" s="206">
        <v>17.66</v>
      </c>
      <c r="S17" s="206">
        <v>11.02</v>
      </c>
      <c r="T17" s="206">
        <v>0</v>
      </c>
      <c r="U17" s="206">
        <v>49.87</v>
      </c>
      <c r="V17" s="206">
        <v>8.77</v>
      </c>
      <c r="W17" s="206">
        <v>14.72</v>
      </c>
      <c r="X17" s="206">
        <v>62.42</v>
      </c>
      <c r="Y17" s="206">
        <v>0</v>
      </c>
      <c r="Z17" s="206">
        <v>58.89</v>
      </c>
      <c r="AA17" s="206">
        <v>33.86</v>
      </c>
      <c r="AB17" s="206">
        <v>0</v>
      </c>
      <c r="AC17" s="206">
        <v>15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80.209999999999994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246.25</v>
      </c>
      <c r="L18" s="206">
        <v>6.06</v>
      </c>
      <c r="M18" s="206">
        <v>60.48</v>
      </c>
      <c r="N18" s="206">
        <v>49.36</v>
      </c>
      <c r="O18" s="206">
        <v>34.83</v>
      </c>
      <c r="P18" s="206">
        <v>18.329999999999998</v>
      </c>
      <c r="Q18" s="206">
        <v>9.1300000000000008</v>
      </c>
      <c r="R18" s="206">
        <v>17.66</v>
      </c>
      <c r="S18" s="206">
        <v>11.02</v>
      </c>
      <c r="T18" s="206">
        <v>0</v>
      </c>
      <c r="U18" s="206">
        <v>49.87</v>
      </c>
      <c r="V18" s="206">
        <v>8.77</v>
      </c>
      <c r="W18" s="206">
        <v>14.72</v>
      </c>
      <c r="X18" s="206">
        <v>62.42</v>
      </c>
      <c r="Y18" s="206">
        <v>0</v>
      </c>
      <c r="Z18" s="206">
        <v>58.89</v>
      </c>
      <c r="AA18" s="206">
        <v>33.86</v>
      </c>
      <c r="AB18" s="206">
        <v>0</v>
      </c>
      <c r="AC18" s="206">
        <v>15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80.209999999999994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246.25</v>
      </c>
      <c r="L19" s="206">
        <v>6.06</v>
      </c>
      <c r="M19" s="206">
        <v>60.48</v>
      </c>
      <c r="N19" s="206">
        <v>49.36</v>
      </c>
      <c r="O19" s="206">
        <v>34.83</v>
      </c>
      <c r="P19" s="206">
        <v>18.329999999999998</v>
      </c>
      <c r="Q19" s="206">
        <v>9.1300000000000008</v>
      </c>
      <c r="R19" s="206">
        <v>17.66</v>
      </c>
      <c r="S19" s="206">
        <v>11.02</v>
      </c>
      <c r="T19" s="206">
        <v>0</v>
      </c>
      <c r="U19" s="206">
        <v>49.87</v>
      </c>
      <c r="V19" s="206">
        <v>8.77</v>
      </c>
      <c r="W19" s="206">
        <v>14.72</v>
      </c>
      <c r="X19" s="206">
        <v>62.42</v>
      </c>
      <c r="Y19" s="206">
        <v>0</v>
      </c>
      <c r="Z19" s="206">
        <v>58.89</v>
      </c>
      <c r="AA19" s="206">
        <v>33.86</v>
      </c>
      <c r="AB19" s="206">
        <v>0</v>
      </c>
      <c r="AC19" s="206">
        <v>15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80.209999999999994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246.25</v>
      </c>
      <c r="L20" s="206">
        <v>6.06</v>
      </c>
      <c r="M20" s="206">
        <v>60.48</v>
      </c>
      <c r="N20" s="206">
        <v>49.36</v>
      </c>
      <c r="O20" s="206">
        <v>34.83</v>
      </c>
      <c r="P20" s="206">
        <v>18.329999999999998</v>
      </c>
      <c r="Q20" s="206">
        <v>8.92</v>
      </c>
      <c r="R20" s="206">
        <v>17.66</v>
      </c>
      <c r="S20" s="206">
        <v>11.02</v>
      </c>
      <c r="T20" s="206">
        <v>0</v>
      </c>
      <c r="U20" s="206">
        <v>49.87</v>
      </c>
      <c r="V20" s="206">
        <v>8.77</v>
      </c>
      <c r="W20" s="206">
        <v>14.72</v>
      </c>
      <c r="X20" s="206">
        <v>62.42</v>
      </c>
      <c r="Y20" s="206">
        <v>0</v>
      </c>
      <c r="Z20" s="206">
        <v>58.89</v>
      </c>
      <c r="AA20" s="206">
        <v>33.86</v>
      </c>
      <c r="AB20" s="206">
        <v>0</v>
      </c>
      <c r="AC20" s="206">
        <v>15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78.09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246.25</v>
      </c>
      <c r="L21" s="206">
        <v>6.06</v>
      </c>
      <c r="M21" s="206">
        <v>60.48</v>
      </c>
      <c r="N21" s="206">
        <v>49.36</v>
      </c>
      <c r="O21" s="206">
        <v>34.83</v>
      </c>
      <c r="P21" s="206">
        <v>18.329999999999998</v>
      </c>
      <c r="Q21" s="206">
        <v>8.92</v>
      </c>
      <c r="R21" s="206">
        <v>17.66</v>
      </c>
      <c r="S21" s="206">
        <v>11.02</v>
      </c>
      <c r="T21" s="206">
        <v>0</v>
      </c>
      <c r="U21" s="206">
        <v>49.87</v>
      </c>
      <c r="V21" s="206">
        <v>8.77</v>
      </c>
      <c r="W21" s="206">
        <v>14.72</v>
      </c>
      <c r="X21" s="206">
        <v>62.42</v>
      </c>
      <c r="Y21" s="206">
        <v>0</v>
      </c>
      <c r="Z21" s="206">
        <v>58.89</v>
      </c>
      <c r="AA21" s="206">
        <v>33.86</v>
      </c>
      <c r="AB21" s="206">
        <v>0</v>
      </c>
      <c r="AC21" s="206">
        <v>15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78.09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246.25</v>
      </c>
      <c r="L22" s="206">
        <v>6.06</v>
      </c>
      <c r="M22" s="206">
        <v>60.48</v>
      </c>
      <c r="N22" s="206">
        <v>49.36</v>
      </c>
      <c r="O22" s="206">
        <v>34.83</v>
      </c>
      <c r="P22" s="206">
        <v>18.329999999999998</v>
      </c>
      <c r="Q22" s="206">
        <v>8.92</v>
      </c>
      <c r="R22" s="206">
        <v>17.66</v>
      </c>
      <c r="S22" s="206">
        <v>11.02</v>
      </c>
      <c r="T22" s="206">
        <v>0</v>
      </c>
      <c r="U22" s="206">
        <v>49.87</v>
      </c>
      <c r="V22" s="206">
        <v>8.77</v>
      </c>
      <c r="W22" s="206">
        <v>14.72</v>
      </c>
      <c r="X22" s="206">
        <v>62.42</v>
      </c>
      <c r="Y22" s="206">
        <v>0</v>
      </c>
      <c r="Z22" s="206">
        <v>58.89</v>
      </c>
      <c r="AA22" s="206">
        <v>33.86</v>
      </c>
      <c r="AB22" s="206">
        <v>0</v>
      </c>
      <c r="AC22" s="206">
        <v>15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78.09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246.25</v>
      </c>
      <c r="L23" s="206">
        <v>6.06</v>
      </c>
      <c r="M23" s="206">
        <v>60.48</v>
      </c>
      <c r="N23" s="206">
        <v>49.36</v>
      </c>
      <c r="O23" s="206">
        <v>34.83</v>
      </c>
      <c r="P23" s="206">
        <v>18.329999999999998</v>
      </c>
      <c r="Q23" s="206">
        <v>8.92</v>
      </c>
      <c r="R23" s="206">
        <v>17.66</v>
      </c>
      <c r="S23" s="206">
        <v>11.02</v>
      </c>
      <c r="T23" s="206">
        <v>0</v>
      </c>
      <c r="U23" s="206">
        <v>49.87</v>
      </c>
      <c r="V23" s="206">
        <v>8.77</v>
      </c>
      <c r="W23" s="206">
        <v>14.72</v>
      </c>
      <c r="X23" s="206">
        <v>62.42</v>
      </c>
      <c r="Y23" s="206">
        <v>0</v>
      </c>
      <c r="Z23" s="206">
        <v>58.89</v>
      </c>
      <c r="AA23" s="206">
        <v>33.86</v>
      </c>
      <c r="AB23" s="206">
        <v>0</v>
      </c>
      <c r="AC23" s="206">
        <v>15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75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246.25</v>
      </c>
      <c r="L24" s="206">
        <v>6.06</v>
      </c>
      <c r="M24" s="206">
        <v>60.48</v>
      </c>
      <c r="N24" s="206">
        <v>49.36</v>
      </c>
      <c r="O24" s="206">
        <v>34.83</v>
      </c>
      <c r="P24" s="206">
        <v>18.329999999999998</v>
      </c>
      <c r="Q24" s="206">
        <v>8.92</v>
      </c>
      <c r="R24" s="206">
        <v>17.66</v>
      </c>
      <c r="S24" s="206">
        <v>11.02</v>
      </c>
      <c r="T24" s="206">
        <v>0</v>
      </c>
      <c r="U24" s="206">
        <v>49.87</v>
      </c>
      <c r="V24" s="206">
        <v>8.77</v>
      </c>
      <c r="W24" s="206">
        <v>14.72</v>
      </c>
      <c r="X24" s="206">
        <v>62.42</v>
      </c>
      <c r="Y24" s="206">
        <v>0</v>
      </c>
      <c r="Z24" s="206">
        <v>58.89</v>
      </c>
      <c r="AA24" s="206">
        <v>33.86</v>
      </c>
      <c r="AB24" s="206">
        <v>0</v>
      </c>
      <c r="AC24" s="206">
        <v>15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75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246.25</v>
      </c>
      <c r="L25" s="206">
        <v>6.06</v>
      </c>
      <c r="M25" s="206">
        <v>60.48</v>
      </c>
      <c r="N25" s="206">
        <v>49.36</v>
      </c>
      <c r="O25" s="206">
        <v>34.83</v>
      </c>
      <c r="P25" s="206">
        <v>18.329999999999998</v>
      </c>
      <c r="Q25" s="206">
        <v>8.92</v>
      </c>
      <c r="R25" s="206">
        <v>17.66</v>
      </c>
      <c r="S25" s="206">
        <v>11.02</v>
      </c>
      <c r="T25" s="206">
        <v>0</v>
      </c>
      <c r="U25" s="206">
        <v>49.87</v>
      </c>
      <c r="V25" s="206">
        <v>8.77</v>
      </c>
      <c r="W25" s="206">
        <v>14.72</v>
      </c>
      <c r="X25" s="206">
        <v>62.42</v>
      </c>
      <c r="Y25" s="206">
        <v>0</v>
      </c>
      <c r="Z25" s="206">
        <v>58.89</v>
      </c>
      <c r="AA25" s="206">
        <v>33.86</v>
      </c>
      <c r="AB25" s="206">
        <v>0</v>
      </c>
      <c r="AC25" s="206">
        <v>15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75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246.25</v>
      </c>
      <c r="L26" s="206">
        <v>6.06</v>
      </c>
      <c r="M26" s="206">
        <v>60.48</v>
      </c>
      <c r="N26" s="206">
        <v>49.36</v>
      </c>
      <c r="O26" s="206">
        <v>34.83</v>
      </c>
      <c r="P26" s="206">
        <v>18.329999999999998</v>
      </c>
      <c r="Q26" s="206">
        <v>8.92</v>
      </c>
      <c r="R26" s="206">
        <v>17.66</v>
      </c>
      <c r="S26" s="206">
        <v>11.02</v>
      </c>
      <c r="T26" s="206">
        <v>0</v>
      </c>
      <c r="U26" s="206">
        <v>49.87</v>
      </c>
      <c r="V26" s="206">
        <v>8.77</v>
      </c>
      <c r="W26" s="206">
        <v>14.72</v>
      </c>
      <c r="X26" s="206">
        <v>62.42</v>
      </c>
      <c r="Y26" s="206">
        <v>0</v>
      </c>
      <c r="Z26" s="206">
        <v>58.89</v>
      </c>
      <c r="AA26" s="206">
        <v>33.86</v>
      </c>
      <c r="AB26" s="206">
        <v>0</v>
      </c>
      <c r="AC26" s="206">
        <v>15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75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246.25</v>
      </c>
      <c r="L27" s="206">
        <v>6.06</v>
      </c>
      <c r="M27" s="206">
        <v>60.48</v>
      </c>
      <c r="N27" s="206">
        <v>49.36</v>
      </c>
      <c r="O27" s="206">
        <v>34.83</v>
      </c>
      <c r="P27" s="206">
        <v>18.329999999999998</v>
      </c>
      <c r="Q27" s="206">
        <v>9</v>
      </c>
      <c r="R27" s="206">
        <v>17.66</v>
      </c>
      <c r="S27" s="206">
        <v>11.02</v>
      </c>
      <c r="T27" s="206">
        <v>0</v>
      </c>
      <c r="U27" s="206">
        <v>49.87</v>
      </c>
      <c r="V27" s="206">
        <v>8.77</v>
      </c>
      <c r="W27" s="206">
        <v>14.72</v>
      </c>
      <c r="X27" s="206">
        <v>62.42</v>
      </c>
      <c r="Y27" s="206">
        <v>0</v>
      </c>
      <c r="Z27" s="206">
        <v>58.89</v>
      </c>
      <c r="AA27" s="206">
        <v>33.86</v>
      </c>
      <c r="AB27" s="206">
        <v>0</v>
      </c>
      <c r="AC27" s="206">
        <v>15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99.62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1.9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246.25</v>
      </c>
      <c r="L28" s="206">
        <v>6.06</v>
      </c>
      <c r="M28" s="206">
        <v>60.48</v>
      </c>
      <c r="N28" s="206">
        <v>49.36</v>
      </c>
      <c r="O28" s="206">
        <v>34.83</v>
      </c>
      <c r="P28" s="206">
        <v>18.329999999999998</v>
      </c>
      <c r="Q28" s="206">
        <v>9</v>
      </c>
      <c r="R28" s="206">
        <v>17.66</v>
      </c>
      <c r="S28" s="206">
        <v>11.02</v>
      </c>
      <c r="T28" s="206">
        <v>0</v>
      </c>
      <c r="U28" s="206">
        <v>49.87</v>
      </c>
      <c r="V28" s="206">
        <v>8.77</v>
      </c>
      <c r="W28" s="206">
        <v>14.72</v>
      </c>
      <c r="X28" s="206">
        <v>62.42</v>
      </c>
      <c r="Y28" s="206">
        <v>0</v>
      </c>
      <c r="Z28" s="206">
        <v>58.89</v>
      </c>
      <c r="AA28" s="206">
        <v>33.86</v>
      </c>
      <c r="AB28" s="206">
        <v>0</v>
      </c>
      <c r="AC28" s="206">
        <v>15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99.62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8.64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246.25</v>
      </c>
      <c r="L29" s="206">
        <v>6.06</v>
      </c>
      <c r="M29" s="206">
        <v>60.48</v>
      </c>
      <c r="N29" s="206">
        <v>49.36</v>
      </c>
      <c r="O29" s="206">
        <v>34.83</v>
      </c>
      <c r="P29" s="206">
        <v>18.329999999999998</v>
      </c>
      <c r="Q29" s="206">
        <v>9</v>
      </c>
      <c r="R29" s="206">
        <v>17.66</v>
      </c>
      <c r="S29" s="206">
        <v>11.02</v>
      </c>
      <c r="T29" s="206">
        <v>0</v>
      </c>
      <c r="U29" s="206">
        <v>49.87</v>
      </c>
      <c r="V29" s="206">
        <v>8.77</v>
      </c>
      <c r="W29" s="206">
        <v>14.72</v>
      </c>
      <c r="X29" s="206">
        <v>62.42</v>
      </c>
      <c r="Y29" s="206">
        <v>0</v>
      </c>
      <c r="Z29" s="206">
        <v>58.89</v>
      </c>
      <c r="AA29" s="206">
        <v>33.86</v>
      </c>
      <c r="AB29" s="206">
        <v>0</v>
      </c>
      <c r="AC29" s="206">
        <v>15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99.62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20.34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246.25</v>
      </c>
      <c r="L30" s="206">
        <v>6.06</v>
      </c>
      <c r="M30" s="206">
        <v>60.48</v>
      </c>
      <c r="N30" s="206">
        <v>49.36</v>
      </c>
      <c r="O30" s="206">
        <v>34.83</v>
      </c>
      <c r="P30" s="206">
        <v>18.329999999999998</v>
      </c>
      <c r="Q30" s="206">
        <v>9</v>
      </c>
      <c r="R30" s="206">
        <v>17.66</v>
      </c>
      <c r="S30" s="206">
        <v>11.02</v>
      </c>
      <c r="T30" s="206">
        <v>0</v>
      </c>
      <c r="U30" s="206">
        <v>49.87</v>
      </c>
      <c r="V30" s="206">
        <v>8.77</v>
      </c>
      <c r="W30" s="206">
        <v>14.72</v>
      </c>
      <c r="X30" s="206">
        <v>62.42</v>
      </c>
      <c r="Y30" s="206">
        <v>0</v>
      </c>
      <c r="Z30" s="206">
        <v>58.89</v>
      </c>
      <c r="AA30" s="206">
        <v>33.86</v>
      </c>
      <c r="AB30" s="206">
        <v>0</v>
      </c>
      <c r="AC30" s="206">
        <v>15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99.62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24.95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246.25</v>
      </c>
      <c r="L31" s="206">
        <v>6.06</v>
      </c>
      <c r="M31" s="206">
        <v>60.48</v>
      </c>
      <c r="N31" s="206">
        <v>49.36</v>
      </c>
      <c r="O31" s="206">
        <v>34.83</v>
      </c>
      <c r="P31" s="206">
        <v>18.329999999999998</v>
      </c>
      <c r="Q31" s="206">
        <v>9</v>
      </c>
      <c r="R31" s="206">
        <v>17.66</v>
      </c>
      <c r="S31" s="206">
        <v>11.02</v>
      </c>
      <c r="T31" s="206">
        <v>0</v>
      </c>
      <c r="U31" s="206">
        <v>49.87</v>
      </c>
      <c r="V31" s="206">
        <v>8.77</v>
      </c>
      <c r="W31" s="206">
        <v>14.72</v>
      </c>
      <c r="X31" s="206">
        <v>62.42</v>
      </c>
      <c r="Y31" s="206">
        <v>0</v>
      </c>
      <c r="Z31" s="206">
        <v>58.89</v>
      </c>
      <c r="AA31" s="206">
        <v>33.86</v>
      </c>
      <c r="AB31" s="206">
        <v>0</v>
      </c>
      <c r="AC31" s="206">
        <v>15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99.62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24.95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246.25</v>
      </c>
      <c r="L32" s="206">
        <v>6.06</v>
      </c>
      <c r="M32" s="206">
        <v>60.48</v>
      </c>
      <c r="N32" s="206">
        <v>49.36</v>
      </c>
      <c r="O32" s="206">
        <v>34.83</v>
      </c>
      <c r="P32" s="206">
        <v>18.329999999999998</v>
      </c>
      <c r="Q32" s="206">
        <v>9</v>
      </c>
      <c r="R32" s="206">
        <v>17.66</v>
      </c>
      <c r="S32" s="206">
        <v>11.02</v>
      </c>
      <c r="T32" s="206">
        <v>0</v>
      </c>
      <c r="U32" s="206">
        <v>49.87</v>
      </c>
      <c r="V32" s="206">
        <v>8.77</v>
      </c>
      <c r="W32" s="206">
        <v>14.72</v>
      </c>
      <c r="X32" s="206">
        <v>62.42</v>
      </c>
      <c r="Y32" s="206">
        <v>0</v>
      </c>
      <c r="Z32" s="206">
        <v>58.89</v>
      </c>
      <c r="AA32" s="206">
        <v>33.86</v>
      </c>
      <c r="AB32" s="206">
        <v>0</v>
      </c>
      <c r="AC32" s="206">
        <v>15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99.62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25.5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246.25</v>
      </c>
      <c r="L33" s="206">
        <v>6.06</v>
      </c>
      <c r="M33" s="206">
        <v>60.48</v>
      </c>
      <c r="N33" s="206">
        <v>49.36</v>
      </c>
      <c r="O33" s="206">
        <v>34.83</v>
      </c>
      <c r="P33" s="206">
        <v>18.329999999999998</v>
      </c>
      <c r="Q33" s="206">
        <v>9</v>
      </c>
      <c r="R33" s="206">
        <v>17.66</v>
      </c>
      <c r="S33" s="206">
        <v>11.02</v>
      </c>
      <c r="T33" s="206">
        <v>0</v>
      </c>
      <c r="U33" s="206">
        <v>49.87</v>
      </c>
      <c r="V33" s="206">
        <v>8.77</v>
      </c>
      <c r="W33" s="206">
        <v>14.72</v>
      </c>
      <c r="X33" s="206">
        <v>62.42</v>
      </c>
      <c r="Y33" s="206">
        <v>0</v>
      </c>
      <c r="Z33" s="206">
        <v>58.89</v>
      </c>
      <c r="AA33" s="206">
        <v>33.86</v>
      </c>
      <c r="AB33" s="206">
        <v>0</v>
      </c>
      <c r="AC33" s="206">
        <v>15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25.5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246.25</v>
      </c>
      <c r="L34" s="206">
        <v>6.06</v>
      </c>
      <c r="M34" s="206">
        <v>60.48</v>
      </c>
      <c r="N34" s="206">
        <v>49.36</v>
      </c>
      <c r="O34" s="206">
        <v>34.83</v>
      </c>
      <c r="P34" s="206">
        <v>18.329999999999998</v>
      </c>
      <c r="Q34" s="206">
        <v>9</v>
      </c>
      <c r="R34" s="206">
        <v>17.66</v>
      </c>
      <c r="S34" s="206">
        <v>11.02</v>
      </c>
      <c r="T34" s="206">
        <v>0</v>
      </c>
      <c r="U34" s="206">
        <v>49.87</v>
      </c>
      <c r="V34" s="206">
        <v>8.77</v>
      </c>
      <c r="W34" s="206">
        <v>14.72</v>
      </c>
      <c r="X34" s="206">
        <v>62.42</v>
      </c>
      <c r="Y34" s="206">
        <v>0</v>
      </c>
      <c r="Z34" s="206">
        <v>58.89</v>
      </c>
      <c r="AA34" s="206">
        <v>33.86</v>
      </c>
      <c r="AB34" s="206">
        <v>0</v>
      </c>
      <c r="AC34" s="206">
        <v>15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99.62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25.5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246.25</v>
      </c>
      <c r="L35" s="206">
        <v>6.06</v>
      </c>
      <c r="M35" s="206">
        <v>60.48</v>
      </c>
      <c r="N35" s="206">
        <v>49.36</v>
      </c>
      <c r="O35" s="206">
        <v>34.83</v>
      </c>
      <c r="P35" s="206">
        <v>18.329999999999998</v>
      </c>
      <c r="Q35" s="206">
        <v>9.14</v>
      </c>
      <c r="R35" s="206">
        <v>17.66</v>
      </c>
      <c r="S35" s="206">
        <v>11.02</v>
      </c>
      <c r="T35" s="206">
        <v>0</v>
      </c>
      <c r="U35" s="206">
        <v>49.87</v>
      </c>
      <c r="V35" s="206">
        <v>8.77</v>
      </c>
      <c r="W35" s="206">
        <v>14.72</v>
      </c>
      <c r="X35" s="206">
        <v>62.42</v>
      </c>
      <c r="Y35" s="206">
        <v>0</v>
      </c>
      <c r="Z35" s="206">
        <v>58.89</v>
      </c>
      <c r="AA35" s="206">
        <v>33.86</v>
      </c>
      <c r="AB35" s="206">
        <v>0</v>
      </c>
      <c r="AC35" s="206">
        <v>15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41.5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246.25</v>
      </c>
      <c r="L36" s="206">
        <v>6.06</v>
      </c>
      <c r="M36" s="206">
        <v>60.48</v>
      </c>
      <c r="N36" s="206">
        <v>49.36</v>
      </c>
      <c r="O36" s="206">
        <v>34.83</v>
      </c>
      <c r="P36" s="206">
        <v>18.329999999999998</v>
      </c>
      <c r="Q36" s="206">
        <v>9</v>
      </c>
      <c r="R36" s="206">
        <v>17.66</v>
      </c>
      <c r="S36" s="206">
        <v>11.02</v>
      </c>
      <c r="T36" s="206">
        <v>0</v>
      </c>
      <c r="U36" s="206">
        <v>49.87</v>
      </c>
      <c r="V36" s="206">
        <v>8.77</v>
      </c>
      <c r="W36" s="206">
        <v>14.72</v>
      </c>
      <c r="X36" s="206">
        <v>62.42</v>
      </c>
      <c r="Y36" s="206">
        <v>0</v>
      </c>
      <c r="Z36" s="206">
        <v>58.89</v>
      </c>
      <c r="AA36" s="206">
        <v>33.86</v>
      </c>
      <c r="AB36" s="206">
        <v>0</v>
      </c>
      <c r="AC36" s="206">
        <v>15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41.5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246.25</v>
      </c>
      <c r="L37" s="206">
        <v>6.06</v>
      </c>
      <c r="M37" s="206">
        <v>60.48</v>
      </c>
      <c r="N37" s="206">
        <v>49.36</v>
      </c>
      <c r="O37" s="206">
        <v>34.83</v>
      </c>
      <c r="P37" s="206">
        <v>18.329999999999998</v>
      </c>
      <c r="Q37" s="206">
        <v>9</v>
      </c>
      <c r="R37" s="206">
        <v>17.66</v>
      </c>
      <c r="S37" s="206">
        <v>11.02</v>
      </c>
      <c r="T37" s="206">
        <v>0</v>
      </c>
      <c r="U37" s="206">
        <v>49.87</v>
      </c>
      <c r="V37" s="206">
        <v>8.77</v>
      </c>
      <c r="W37" s="206">
        <v>14.72</v>
      </c>
      <c r="X37" s="206">
        <v>62.42</v>
      </c>
      <c r="Y37" s="206">
        <v>0</v>
      </c>
      <c r="Z37" s="206">
        <v>58.89</v>
      </c>
      <c r="AA37" s="206">
        <v>33.86</v>
      </c>
      <c r="AB37" s="206">
        <v>0</v>
      </c>
      <c r="AC37" s="206">
        <v>15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99.62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41.5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246.25</v>
      </c>
      <c r="L38" s="206">
        <v>6.06</v>
      </c>
      <c r="M38" s="206">
        <v>60.48</v>
      </c>
      <c r="N38" s="206">
        <v>49.36</v>
      </c>
      <c r="O38" s="206">
        <v>34.83</v>
      </c>
      <c r="P38" s="206">
        <v>18.329999999999998</v>
      </c>
      <c r="Q38" s="206">
        <v>9</v>
      </c>
      <c r="R38" s="206">
        <v>17.66</v>
      </c>
      <c r="S38" s="206">
        <v>11.02</v>
      </c>
      <c r="T38" s="206">
        <v>0</v>
      </c>
      <c r="U38" s="206">
        <v>49.87</v>
      </c>
      <c r="V38" s="206">
        <v>8.77</v>
      </c>
      <c r="W38" s="206">
        <v>14.72</v>
      </c>
      <c r="X38" s="206">
        <v>62.42</v>
      </c>
      <c r="Y38" s="206">
        <v>0</v>
      </c>
      <c r="Z38" s="206">
        <v>58.89</v>
      </c>
      <c r="AA38" s="206">
        <v>33.86</v>
      </c>
      <c r="AB38" s="206">
        <v>0</v>
      </c>
      <c r="AC38" s="206">
        <v>15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99.62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41.5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246.25</v>
      </c>
      <c r="L39" s="206">
        <v>6.06</v>
      </c>
      <c r="M39" s="206">
        <v>60.48</v>
      </c>
      <c r="N39" s="206">
        <v>49.36</v>
      </c>
      <c r="O39" s="206">
        <v>34.83</v>
      </c>
      <c r="P39" s="206">
        <v>18.329999999999998</v>
      </c>
      <c r="Q39" s="206">
        <v>9</v>
      </c>
      <c r="R39" s="206">
        <v>17.66</v>
      </c>
      <c r="S39" s="206">
        <v>11.02</v>
      </c>
      <c r="T39" s="206">
        <v>0</v>
      </c>
      <c r="U39" s="206">
        <v>49.87</v>
      </c>
      <c r="V39" s="206">
        <v>8.77</v>
      </c>
      <c r="W39" s="206">
        <v>14.72</v>
      </c>
      <c r="X39" s="206">
        <v>62.42</v>
      </c>
      <c r="Y39" s="206">
        <v>0</v>
      </c>
      <c r="Z39" s="206">
        <v>58.89</v>
      </c>
      <c r="AA39" s="206">
        <v>33.86</v>
      </c>
      <c r="AB39" s="206">
        <v>0</v>
      </c>
      <c r="AC39" s="206">
        <v>15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99.62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41.5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246.25</v>
      </c>
      <c r="L40" s="206">
        <v>6.06</v>
      </c>
      <c r="M40" s="206">
        <v>60.48</v>
      </c>
      <c r="N40" s="206">
        <v>49.36</v>
      </c>
      <c r="O40" s="206">
        <v>34.83</v>
      </c>
      <c r="P40" s="206">
        <v>18.329999999999998</v>
      </c>
      <c r="Q40" s="206">
        <v>9</v>
      </c>
      <c r="R40" s="206">
        <v>17.66</v>
      </c>
      <c r="S40" s="206">
        <v>11.02</v>
      </c>
      <c r="T40" s="206">
        <v>0</v>
      </c>
      <c r="U40" s="206">
        <v>49.87</v>
      </c>
      <c r="V40" s="206">
        <v>8.77</v>
      </c>
      <c r="W40" s="206">
        <v>14.72</v>
      </c>
      <c r="X40" s="206">
        <v>62.42</v>
      </c>
      <c r="Y40" s="206">
        <v>0</v>
      </c>
      <c r="Z40" s="206">
        <v>58.89</v>
      </c>
      <c r="AA40" s="206">
        <v>33.86</v>
      </c>
      <c r="AB40" s="206">
        <v>0</v>
      </c>
      <c r="AC40" s="206">
        <v>15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99.62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41.5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246.25</v>
      </c>
      <c r="L41" s="206">
        <v>6.06</v>
      </c>
      <c r="M41" s="206">
        <v>60.48</v>
      </c>
      <c r="N41" s="206">
        <v>49.36</v>
      </c>
      <c r="O41" s="206">
        <v>34.83</v>
      </c>
      <c r="P41" s="206">
        <v>18.329999999999998</v>
      </c>
      <c r="Q41" s="206">
        <v>9</v>
      </c>
      <c r="R41" s="206">
        <v>17.66</v>
      </c>
      <c r="S41" s="206">
        <v>11.02</v>
      </c>
      <c r="T41" s="206">
        <v>0</v>
      </c>
      <c r="U41" s="206">
        <v>49.87</v>
      </c>
      <c r="V41" s="206">
        <v>8.77</v>
      </c>
      <c r="W41" s="206">
        <v>14.72</v>
      </c>
      <c r="X41" s="206">
        <v>62.42</v>
      </c>
      <c r="Y41" s="206">
        <v>0</v>
      </c>
      <c r="Z41" s="206">
        <v>58.89</v>
      </c>
      <c r="AA41" s="206">
        <v>33.86</v>
      </c>
      <c r="AB41" s="206">
        <v>0</v>
      </c>
      <c r="AC41" s="206">
        <v>15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99.62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41.5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246.25</v>
      </c>
      <c r="L42" s="206">
        <v>6.06</v>
      </c>
      <c r="M42" s="206">
        <v>60.48</v>
      </c>
      <c r="N42" s="206">
        <v>49.36</v>
      </c>
      <c r="O42" s="206">
        <v>34.83</v>
      </c>
      <c r="P42" s="206">
        <v>18.329999999999998</v>
      </c>
      <c r="Q42" s="206">
        <v>9</v>
      </c>
      <c r="R42" s="206">
        <v>17.66</v>
      </c>
      <c r="S42" s="206">
        <v>11.02</v>
      </c>
      <c r="T42" s="206">
        <v>0</v>
      </c>
      <c r="U42" s="206">
        <v>49.87</v>
      </c>
      <c r="V42" s="206">
        <v>8.77</v>
      </c>
      <c r="W42" s="206">
        <v>14.72</v>
      </c>
      <c r="X42" s="206">
        <v>62.42</v>
      </c>
      <c r="Y42" s="206">
        <v>0</v>
      </c>
      <c r="Z42" s="206">
        <v>58.89</v>
      </c>
      <c r="AA42" s="206">
        <v>33.86</v>
      </c>
      <c r="AB42" s="206">
        <v>0</v>
      </c>
      <c r="AC42" s="206">
        <v>15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99.62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41.5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246.25</v>
      </c>
      <c r="L43" s="206">
        <v>6.06</v>
      </c>
      <c r="M43" s="206">
        <v>60.48</v>
      </c>
      <c r="N43" s="206">
        <v>49.36</v>
      </c>
      <c r="O43" s="206">
        <v>34.83</v>
      </c>
      <c r="P43" s="206">
        <v>18.329999999999998</v>
      </c>
      <c r="Q43" s="206">
        <v>9</v>
      </c>
      <c r="R43" s="206">
        <v>17.66</v>
      </c>
      <c r="S43" s="206">
        <v>11.02</v>
      </c>
      <c r="T43" s="206">
        <v>0</v>
      </c>
      <c r="U43" s="206">
        <v>49.87</v>
      </c>
      <c r="V43" s="206">
        <v>8.77</v>
      </c>
      <c r="W43" s="206">
        <v>14.72</v>
      </c>
      <c r="X43" s="206">
        <v>62.42</v>
      </c>
      <c r="Y43" s="206">
        <v>0</v>
      </c>
      <c r="Z43" s="206">
        <v>58.89</v>
      </c>
      <c r="AA43" s="206">
        <v>33.86</v>
      </c>
      <c r="AB43" s="206">
        <v>0</v>
      </c>
      <c r="AC43" s="206">
        <v>15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99.62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41.5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246.25</v>
      </c>
      <c r="L44" s="206">
        <v>6.06</v>
      </c>
      <c r="M44" s="206">
        <v>60.48</v>
      </c>
      <c r="N44" s="206">
        <v>49.36</v>
      </c>
      <c r="O44" s="206">
        <v>34.83</v>
      </c>
      <c r="P44" s="206">
        <v>18.329999999999998</v>
      </c>
      <c r="Q44" s="206">
        <v>9</v>
      </c>
      <c r="R44" s="206">
        <v>17.66</v>
      </c>
      <c r="S44" s="206">
        <v>11.02</v>
      </c>
      <c r="T44" s="206">
        <v>0</v>
      </c>
      <c r="U44" s="206">
        <v>49.87</v>
      </c>
      <c r="V44" s="206">
        <v>8.77</v>
      </c>
      <c r="W44" s="206">
        <v>14.72</v>
      </c>
      <c r="X44" s="206">
        <v>62.42</v>
      </c>
      <c r="Y44" s="206">
        <v>0</v>
      </c>
      <c r="Z44" s="206">
        <v>58.89</v>
      </c>
      <c r="AA44" s="206">
        <v>33.86</v>
      </c>
      <c r="AB44" s="206">
        <v>0</v>
      </c>
      <c r="AC44" s="206">
        <v>15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99.62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41.5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246.25</v>
      </c>
      <c r="L45" s="206">
        <v>6.06</v>
      </c>
      <c r="M45" s="206">
        <v>60.48</v>
      </c>
      <c r="N45" s="206">
        <v>49.36</v>
      </c>
      <c r="O45" s="206">
        <v>34.83</v>
      </c>
      <c r="P45" s="206">
        <v>18.329999999999998</v>
      </c>
      <c r="Q45" s="206">
        <v>9</v>
      </c>
      <c r="R45" s="206">
        <v>17.66</v>
      </c>
      <c r="S45" s="206">
        <v>11.02</v>
      </c>
      <c r="T45" s="206">
        <v>0</v>
      </c>
      <c r="U45" s="206">
        <v>49.87</v>
      </c>
      <c r="V45" s="206">
        <v>8.77</v>
      </c>
      <c r="W45" s="206">
        <v>14.72</v>
      </c>
      <c r="X45" s="206">
        <v>62.42</v>
      </c>
      <c r="Y45" s="206">
        <v>0</v>
      </c>
      <c r="Z45" s="206">
        <v>58.89</v>
      </c>
      <c r="AA45" s="206">
        <v>33.86</v>
      </c>
      <c r="AB45" s="206">
        <v>0</v>
      </c>
      <c r="AC45" s="206">
        <v>15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99.62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41.5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246.25</v>
      </c>
      <c r="L46" s="206">
        <v>6.06</v>
      </c>
      <c r="M46" s="206">
        <v>60.48</v>
      </c>
      <c r="N46" s="206">
        <v>49.36</v>
      </c>
      <c r="O46" s="206">
        <v>34.83</v>
      </c>
      <c r="P46" s="206">
        <v>18.329999999999998</v>
      </c>
      <c r="Q46" s="206">
        <v>9</v>
      </c>
      <c r="R46" s="206">
        <v>17.66</v>
      </c>
      <c r="S46" s="206">
        <v>11.02</v>
      </c>
      <c r="T46" s="206">
        <v>0</v>
      </c>
      <c r="U46" s="206">
        <v>49.87</v>
      </c>
      <c r="V46" s="206">
        <v>8.77</v>
      </c>
      <c r="W46" s="206">
        <v>14.72</v>
      </c>
      <c r="X46" s="206">
        <v>62.42</v>
      </c>
      <c r="Y46" s="206">
        <v>0</v>
      </c>
      <c r="Z46" s="206">
        <v>58.89</v>
      </c>
      <c r="AA46" s="206">
        <v>33.86</v>
      </c>
      <c r="AB46" s="206">
        <v>0</v>
      </c>
      <c r="AC46" s="206">
        <v>15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99.62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41.5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246.25</v>
      </c>
      <c r="L47" s="206">
        <v>6.06</v>
      </c>
      <c r="M47" s="206">
        <v>60.48</v>
      </c>
      <c r="N47" s="206">
        <v>49.36</v>
      </c>
      <c r="O47" s="206">
        <v>34.83</v>
      </c>
      <c r="P47" s="206">
        <v>18.329999999999998</v>
      </c>
      <c r="Q47" s="206">
        <v>9.14</v>
      </c>
      <c r="R47" s="206">
        <v>17.66</v>
      </c>
      <c r="S47" s="206">
        <v>11.44</v>
      </c>
      <c r="T47" s="206">
        <v>0</v>
      </c>
      <c r="U47" s="206">
        <v>49.87</v>
      </c>
      <c r="V47" s="206">
        <v>8.77</v>
      </c>
      <c r="W47" s="206">
        <v>14.72</v>
      </c>
      <c r="X47" s="206">
        <v>62.42</v>
      </c>
      <c r="Y47" s="206">
        <v>0</v>
      </c>
      <c r="Z47" s="206">
        <v>58.89</v>
      </c>
      <c r="AA47" s="206">
        <v>33.86</v>
      </c>
      <c r="AB47" s="206">
        <v>0</v>
      </c>
      <c r="AC47" s="206">
        <v>15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99.62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41.5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246.25</v>
      </c>
      <c r="L48" s="206">
        <v>6.06</v>
      </c>
      <c r="M48" s="206">
        <v>60.48</v>
      </c>
      <c r="N48" s="206">
        <v>49.36</v>
      </c>
      <c r="O48" s="206">
        <v>34.83</v>
      </c>
      <c r="P48" s="206">
        <v>18.329999999999998</v>
      </c>
      <c r="Q48" s="206">
        <v>9.14</v>
      </c>
      <c r="R48" s="206">
        <v>17.66</v>
      </c>
      <c r="S48" s="206">
        <v>11.15</v>
      </c>
      <c r="T48" s="206">
        <v>0</v>
      </c>
      <c r="U48" s="206">
        <v>49.87</v>
      </c>
      <c r="V48" s="206">
        <v>8.77</v>
      </c>
      <c r="W48" s="206">
        <v>14.72</v>
      </c>
      <c r="X48" s="206">
        <v>62.42</v>
      </c>
      <c r="Y48" s="206">
        <v>0</v>
      </c>
      <c r="Z48" s="206">
        <v>58.89</v>
      </c>
      <c r="AA48" s="206">
        <v>33.86</v>
      </c>
      <c r="AB48" s="206">
        <v>0</v>
      </c>
      <c r="AC48" s="206">
        <v>15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99.62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41.5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246.25</v>
      </c>
      <c r="L49" s="206">
        <v>6.06</v>
      </c>
      <c r="M49" s="206">
        <v>60.48</v>
      </c>
      <c r="N49" s="206">
        <v>49.36</v>
      </c>
      <c r="O49" s="206">
        <v>34.83</v>
      </c>
      <c r="P49" s="206">
        <v>18.329999999999998</v>
      </c>
      <c r="Q49" s="206">
        <v>9.14</v>
      </c>
      <c r="R49" s="206">
        <v>17.66</v>
      </c>
      <c r="S49" s="206">
        <v>11.02</v>
      </c>
      <c r="T49" s="206">
        <v>0</v>
      </c>
      <c r="U49" s="206">
        <v>49.87</v>
      </c>
      <c r="V49" s="206">
        <v>8.77</v>
      </c>
      <c r="W49" s="206">
        <v>14.72</v>
      </c>
      <c r="X49" s="206">
        <v>62.42</v>
      </c>
      <c r="Y49" s="206">
        <v>0</v>
      </c>
      <c r="Z49" s="206">
        <v>58.89</v>
      </c>
      <c r="AA49" s="206">
        <v>33.86</v>
      </c>
      <c r="AB49" s="206">
        <v>0</v>
      </c>
      <c r="AC49" s="206">
        <v>15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99.62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41.5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246.25</v>
      </c>
      <c r="L50" s="206">
        <v>6.26</v>
      </c>
      <c r="M50" s="206">
        <v>60.48</v>
      </c>
      <c r="N50" s="206">
        <v>49.36</v>
      </c>
      <c r="O50" s="206">
        <v>34.83</v>
      </c>
      <c r="P50" s="206">
        <v>18.329999999999998</v>
      </c>
      <c r="Q50" s="206">
        <v>9.14</v>
      </c>
      <c r="R50" s="206">
        <v>17.66</v>
      </c>
      <c r="S50" s="206">
        <v>11.02</v>
      </c>
      <c r="T50" s="206">
        <v>0</v>
      </c>
      <c r="U50" s="206">
        <v>49.87</v>
      </c>
      <c r="V50" s="206">
        <v>8.77</v>
      </c>
      <c r="W50" s="206">
        <v>14.72</v>
      </c>
      <c r="X50" s="206">
        <v>62.42</v>
      </c>
      <c r="Y50" s="206">
        <v>0</v>
      </c>
      <c r="Z50" s="206">
        <v>58.89</v>
      </c>
      <c r="AA50" s="206">
        <v>33.86</v>
      </c>
      <c r="AB50" s="206">
        <v>0</v>
      </c>
      <c r="AC50" s="206">
        <v>15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99.62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41.5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246.25</v>
      </c>
      <c r="L51" s="206">
        <v>5.48</v>
      </c>
      <c r="M51" s="206">
        <v>60.48</v>
      </c>
      <c r="N51" s="206">
        <v>49.36</v>
      </c>
      <c r="O51" s="206">
        <v>34.83</v>
      </c>
      <c r="P51" s="206">
        <v>18.329999999999998</v>
      </c>
      <c r="Q51" s="206">
        <v>8.84</v>
      </c>
      <c r="R51" s="206">
        <v>17.66</v>
      </c>
      <c r="S51" s="206">
        <v>11.02</v>
      </c>
      <c r="T51" s="206">
        <v>0</v>
      </c>
      <c r="U51" s="206">
        <v>49.87</v>
      </c>
      <c r="V51" s="206">
        <v>8.77</v>
      </c>
      <c r="W51" s="206">
        <v>14.72</v>
      </c>
      <c r="X51" s="206">
        <v>62.42</v>
      </c>
      <c r="Y51" s="206">
        <v>0</v>
      </c>
      <c r="Z51" s="206">
        <v>58.89</v>
      </c>
      <c r="AA51" s="206">
        <v>33.86</v>
      </c>
      <c r="AB51" s="206">
        <v>0</v>
      </c>
      <c r="AC51" s="206">
        <v>15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99.62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41.5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246.25</v>
      </c>
      <c r="L52" s="206">
        <v>6.05</v>
      </c>
      <c r="M52" s="206">
        <v>60.48</v>
      </c>
      <c r="N52" s="206">
        <v>49.36</v>
      </c>
      <c r="O52" s="206">
        <v>34.83</v>
      </c>
      <c r="P52" s="206">
        <v>18.329999999999998</v>
      </c>
      <c r="Q52" s="206">
        <v>8.84</v>
      </c>
      <c r="R52" s="206">
        <v>17.66</v>
      </c>
      <c r="S52" s="206">
        <v>11.02</v>
      </c>
      <c r="T52" s="206">
        <v>0</v>
      </c>
      <c r="U52" s="206">
        <v>49.87</v>
      </c>
      <c r="V52" s="206">
        <v>8.77</v>
      </c>
      <c r="W52" s="206">
        <v>14.72</v>
      </c>
      <c r="X52" s="206">
        <v>62.42</v>
      </c>
      <c r="Y52" s="206">
        <v>0</v>
      </c>
      <c r="Z52" s="206">
        <v>58.89</v>
      </c>
      <c r="AA52" s="206">
        <v>33.86</v>
      </c>
      <c r="AB52" s="206">
        <v>0</v>
      </c>
      <c r="AC52" s="206">
        <v>15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99.62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41.5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246.25</v>
      </c>
      <c r="L53" s="206">
        <v>6.29</v>
      </c>
      <c r="M53" s="206">
        <v>60.48</v>
      </c>
      <c r="N53" s="206">
        <v>49.36</v>
      </c>
      <c r="O53" s="206">
        <v>34.83</v>
      </c>
      <c r="P53" s="206">
        <v>18.329999999999998</v>
      </c>
      <c r="Q53" s="206">
        <v>8.84</v>
      </c>
      <c r="R53" s="206">
        <v>17.66</v>
      </c>
      <c r="S53" s="206">
        <v>11.02</v>
      </c>
      <c r="T53" s="206">
        <v>0</v>
      </c>
      <c r="U53" s="206">
        <v>49.87</v>
      </c>
      <c r="V53" s="206">
        <v>8.77</v>
      </c>
      <c r="W53" s="206">
        <v>14.72</v>
      </c>
      <c r="X53" s="206">
        <v>62.43</v>
      </c>
      <c r="Y53" s="206">
        <v>0</v>
      </c>
      <c r="Z53" s="206">
        <v>58.89</v>
      </c>
      <c r="AA53" s="206">
        <v>33.86</v>
      </c>
      <c r="AB53" s="206">
        <v>0</v>
      </c>
      <c r="AC53" s="206">
        <v>15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99.62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41.5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246.25</v>
      </c>
      <c r="L54" s="206">
        <v>6.06</v>
      </c>
      <c r="M54" s="206">
        <v>60.48</v>
      </c>
      <c r="N54" s="206">
        <v>49.36</v>
      </c>
      <c r="O54" s="206">
        <v>34.83</v>
      </c>
      <c r="P54" s="206">
        <v>18.329999999999998</v>
      </c>
      <c r="Q54" s="206">
        <v>8.84</v>
      </c>
      <c r="R54" s="206">
        <v>17.66</v>
      </c>
      <c r="S54" s="206">
        <v>11.02</v>
      </c>
      <c r="T54" s="206">
        <v>0</v>
      </c>
      <c r="U54" s="206">
        <v>49.87</v>
      </c>
      <c r="V54" s="206">
        <v>8.77</v>
      </c>
      <c r="W54" s="206">
        <v>14.72</v>
      </c>
      <c r="X54" s="206">
        <v>62.43</v>
      </c>
      <c r="Y54" s="206">
        <v>0</v>
      </c>
      <c r="Z54" s="206">
        <v>58.89</v>
      </c>
      <c r="AA54" s="206">
        <v>33.86</v>
      </c>
      <c r="AB54" s="206">
        <v>0</v>
      </c>
      <c r="AC54" s="206">
        <v>15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99.62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41.5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246.25</v>
      </c>
      <c r="L55" s="206">
        <v>6.06</v>
      </c>
      <c r="M55" s="206">
        <v>60.48</v>
      </c>
      <c r="N55" s="206">
        <v>49.36</v>
      </c>
      <c r="O55" s="206">
        <v>34.83</v>
      </c>
      <c r="P55" s="206">
        <v>18.329999999999998</v>
      </c>
      <c r="Q55" s="206">
        <v>8.84</v>
      </c>
      <c r="R55" s="206">
        <v>17.66</v>
      </c>
      <c r="S55" s="206">
        <v>11.02</v>
      </c>
      <c r="T55" s="206">
        <v>0</v>
      </c>
      <c r="U55" s="206">
        <v>49.87</v>
      </c>
      <c r="V55" s="206">
        <v>8.77</v>
      </c>
      <c r="W55" s="206">
        <v>14.72</v>
      </c>
      <c r="X55" s="206">
        <v>62.43</v>
      </c>
      <c r="Y55" s="206">
        <v>0</v>
      </c>
      <c r="Z55" s="206">
        <v>58.89</v>
      </c>
      <c r="AA55" s="206">
        <v>33.86</v>
      </c>
      <c r="AB55" s="206">
        <v>0</v>
      </c>
      <c r="AC55" s="206">
        <v>15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99.62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41.5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246.25</v>
      </c>
      <c r="L56" s="206">
        <v>6.06</v>
      </c>
      <c r="M56" s="206">
        <v>60.48</v>
      </c>
      <c r="N56" s="206">
        <v>49.36</v>
      </c>
      <c r="O56" s="206">
        <v>34.83</v>
      </c>
      <c r="P56" s="206">
        <v>18.329999999999998</v>
      </c>
      <c r="Q56" s="206">
        <v>8.84</v>
      </c>
      <c r="R56" s="206">
        <v>17.66</v>
      </c>
      <c r="S56" s="206">
        <v>11.02</v>
      </c>
      <c r="T56" s="206">
        <v>0</v>
      </c>
      <c r="U56" s="206">
        <v>49.87</v>
      </c>
      <c r="V56" s="206">
        <v>8.77</v>
      </c>
      <c r="W56" s="206">
        <v>14.72</v>
      </c>
      <c r="X56" s="206">
        <v>62.43</v>
      </c>
      <c r="Y56" s="206">
        <v>0</v>
      </c>
      <c r="Z56" s="206">
        <v>58.89</v>
      </c>
      <c r="AA56" s="206">
        <v>33.86</v>
      </c>
      <c r="AB56" s="206">
        <v>0</v>
      </c>
      <c r="AC56" s="206">
        <v>15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99.62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41.5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246.25</v>
      </c>
      <c r="L57" s="206">
        <v>6.06</v>
      </c>
      <c r="M57" s="206">
        <v>60.48</v>
      </c>
      <c r="N57" s="206">
        <v>49.36</v>
      </c>
      <c r="O57" s="206">
        <v>34.83</v>
      </c>
      <c r="P57" s="206">
        <v>18.329999999999998</v>
      </c>
      <c r="Q57" s="206">
        <v>8.84</v>
      </c>
      <c r="R57" s="206">
        <v>17.66</v>
      </c>
      <c r="S57" s="206">
        <v>11.02</v>
      </c>
      <c r="T57" s="206">
        <v>0</v>
      </c>
      <c r="U57" s="206">
        <v>49.87</v>
      </c>
      <c r="V57" s="206">
        <v>8.77</v>
      </c>
      <c r="W57" s="206">
        <v>14.72</v>
      </c>
      <c r="X57" s="206">
        <v>62.43</v>
      </c>
      <c r="Y57" s="206">
        <v>0</v>
      </c>
      <c r="Z57" s="206">
        <v>58.89</v>
      </c>
      <c r="AA57" s="206">
        <v>33.86</v>
      </c>
      <c r="AB57" s="206">
        <v>0</v>
      </c>
      <c r="AC57" s="206">
        <v>15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99.62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41.5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246.25</v>
      </c>
      <c r="L58" s="206">
        <v>6.06</v>
      </c>
      <c r="M58" s="206">
        <v>60.48</v>
      </c>
      <c r="N58" s="206">
        <v>49.36</v>
      </c>
      <c r="O58" s="206">
        <v>34.83</v>
      </c>
      <c r="P58" s="206">
        <v>18.329999999999998</v>
      </c>
      <c r="Q58" s="206">
        <v>8.84</v>
      </c>
      <c r="R58" s="206">
        <v>17.66</v>
      </c>
      <c r="S58" s="206">
        <v>11.02</v>
      </c>
      <c r="T58" s="206">
        <v>0</v>
      </c>
      <c r="U58" s="206">
        <v>49.87</v>
      </c>
      <c r="V58" s="206">
        <v>8.77</v>
      </c>
      <c r="W58" s="206">
        <v>14.72</v>
      </c>
      <c r="X58" s="206">
        <v>62.43</v>
      </c>
      <c r="Y58" s="206">
        <v>0</v>
      </c>
      <c r="Z58" s="206">
        <v>58.89</v>
      </c>
      <c r="AA58" s="206">
        <v>33.86</v>
      </c>
      <c r="AB58" s="206">
        <v>0</v>
      </c>
      <c r="AC58" s="206">
        <v>15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99.62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41.5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246.25</v>
      </c>
      <c r="L59" s="206">
        <v>6.06</v>
      </c>
      <c r="M59" s="206">
        <v>60.48</v>
      </c>
      <c r="N59" s="206">
        <v>49.36</v>
      </c>
      <c r="O59" s="206">
        <v>34.83</v>
      </c>
      <c r="P59" s="206">
        <v>18.329999999999998</v>
      </c>
      <c r="Q59" s="206">
        <v>8.84</v>
      </c>
      <c r="R59" s="206">
        <v>17.66</v>
      </c>
      <c r="S59" s="206">
        <v>11.02</v>
      </c>
      <c r="T59" s="206">
        <v>0</v>
      </c>
      <c r="U59" s="206">
        <v>49.87</v>
      </c>
      <c r="V59" s="206">
        <v>8.77</v>
      </c>
      <c r="W59" s="206">
        <v>14.72</v>
      </c>
      <c r="X59" s="206">
        <v>62.43</v>
      </c>
      <c r="Y59" s="206">
        <v>0</v>
      </c>
      <c r="Z59" s="206">
        <v>58.89</v>
      </c>
      <c r="AA59" s="206">
        <v>33.86</v>
      </c>
      <c r="AB59" s="206">
        <v>0</v>
      </c>
      <c r="AC59" s="206">
        <v>15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99.62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41.5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246.25</v>
      </c>
      <c r="L60" s="206">
        <v>6.06</v>
      </c>
      <c r="M60" s="206">
        <v>60.48</v>
      </c>
      <c r="N60" s="206">
        <v>49.36</v>
      </c>
      <c r="O60" s="206">
        <v>34.83</v>
      </c>
      <c r="P60" s="206">
        <v>18.329999999999998</v>
      </c>
      <c r="Q60" s="206">
        <v>8.84</v>
      </c>
      <c r="R60" s="206">
        <v>17.66</v>
      </c>
      <c r="S60" s="206">
        <v>11.02</v>
      </c>
      <c r="T60" s="206">
        <v>0</v>
      </c>
      <c r="U60" s="206">
        <v>49.87</v>
      </c>
      <c r="V60" s="206">
        <v>8.77</v>
      </c>
      <c r="W60" s="206">
        <v>14.72</v>
      </c>
      <c r="X60" s="206">
        <v>62.42</v>
      </c>
      <c r="Y60" s="206">
        <v>0</v>
      </c>
      <c r="Z60" s="206">
        <v>58.89</v>
      </c>
      <c r="AA60" s="206">
        <v>33.86</v>
      </c>
      <c r="AB60" s="206">
        <v>0</v>
      </c>
      <c r="AC60" s="206">
        <v>15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99.62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41.5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246.25</v>
      </c>
      <c r="L61" s="206">
        <v>6.06</v>
      </c>
      <c r="M61" s="206">
        <v>60.48</v>
      </c>
      <c r="N61" s="206">
        <v>49.36</v>
      </c>
      <c r="O61" s="206">
        <v>34.83</v>
      </c>
      <c r="P61" s="206">
        <v>18.329999999999998</v>
      </c>
      <c r="Q61" s="206">
        <v>8.84</v>
      </c>
      <c r="R61" s="206">
        <v>17.66</v>
      </c>
      <c r="S61" s="206">
        <v>11.02</v>
      </c>
      <c r="T61" s="206">
        <v>0</v>
      </c>
      <c r="U61" s="206">
        <v>49.87</v>
      </c>
      <c r="V61" s="206">
        <v>8.77</v>
      </c>
      <c r="W61" s="206">
        <v>14.72</v>
      </c>
      <c r="X61" s="206">
        <v>62.42</v>
      </c>
      <c r="Y61" s="206">
        <v>0</v>
      </c>
      <c r="Z61" s="206">
        <v>58.89</v>
      </c>
      <c r="AA61" s="206">
        <v>33.86</v>
      </c>
      <c r="AB61" s="206">
        <v>0</v>
      </c>
      <c r="AC61" s="206">
        <v>15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99.62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41.5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246.25</v>
      </c>
      <c r="L62" s="206">
        <v>6.06</v>
      </c>
      <c r="M62" s="206">
        <v>60.48</v>
      </c>
      <c r="N62" s="206">
        <v>49.36</v>
      </c>
      <c r="O62" s="206">
        <v>34.83</v>
      </c>
      <c r="P62" s="206">
        <v>18.329999999999998</v>
      </c>
      <c r="Q62" s="206">
        <v>8.84</v>
      </c>
      <c r="R62" s="206">
        <v>17.66</v>
      </c>
      <c r="S62" s="206">
        <v>11.02</v>
      </c>
      <c r="T62" s="206">
        <v>0</v>
      </c>
      <c r="U62" s="206">
        <v>49.87</v>
      </c>
      <c r="V62" s="206">
        <v>8.77</v>
      </c>
      <c r="W62" s="206">
        <v>14.72</v>
      </c>
      <c r="X62" s="206">
        <v>62.42</v>
      </c>
      <c r="Y62" s="206">
        <v>0</v>
      </c>
      <c r="Z62" s="206">
        <v>58.89</v>
      </c>
      <c r="AA62" s="206">
        <v>33.86</v>
      </c>
      <c r="AB62" s="206">
        <v>0</v>
      </c>
      <c r="AC62" s="206">
        <v>15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99.62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41.5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246.25</v>
      </c>
      <c r="L63" s="206">
        <v>6.06</v>
      </c>
      <c r="M63" s="206">
        <v>60.48</v>
      </c>
      <c r="N63" s="206">
        <v>49.36</v>
      </c>
      <c r="O63" s="206">
        <v>34.83</v>
      </c>
      <c r="P63" s="206">
        <v>18.329999999999998</v>
      </c>
      <c r="Q63" s="206">
        <v>8.84</v>
      </c>
      <c r="R63" s="206">
        <v>17.66</v>
      </c>
      <c r="S63" s="206">
        <v>11.02</v>
      </c>
      <c r="T63" s="206">
        <v>0</v>
      </c>
      <c r="U63" s="206">
        <v>49.87</v>
      </c>
      <c r="V63" s="206">
        <v>8.77</v>
      </c>
      <c r="W63" s="206">
        <v>14.72</v>
      </c>
      <c r="X63" s="206">
        <v>62.42</v>
      </c>
      <c r="Y63" s="206">
        <v>0</v>
      </c>
      <c r="Z63" s="206">
        <v>58.89</v>
      </c>
      <c r="AA63" s="206">
        <v>33.86</v>
      </c>
      <c r="AB63" s="206">
        <v>0</v>
      </c>
      <c r="AC63" s="206">
        <v>15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99.62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41.5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246.25</v>
      </c>
      <c r="L64" s="206">
        <v>6.06</v>
      </c>
      <c r="M64" s="206">
        <v>60.48</v>
      </c>
      <c r="N64" s="206">
        <v>49.36</v>
      </c>
      <c r="O64" s="206">
        <v>34.83</v>
      </c>
      <c r="P64" s="206">
        <v>18.329999999999998</v>
      </c>
      <c r="Q64" s="206">
        <v>8.84</v>
      </c>
      <c r="R64" s="206">
        <v>17.66</v>
      </c>
      <c r="S64" s="206">
        <v>11.02</v>
      </c>
      <c r="T64" s="206">
        <v>0</v>
      </c>
      <c r="U64" s="206">
        <v>49.87</v>
      </c>
      <c r="V64" s="206">
        <v>8.77</v>
      </c>
      <c r="W64" s="206">
        <v>14.72</v>
      </c>
      <c r="X64" s="206">
        <v>62.42</v>
      </c>
      <c r="Y64" s="206">
        <v>0</v>
      </c>
      <c r="Z64" s="206">
        <v>58.89</v>
      </c>
      <c r="AA64" s="206">
        <v>33.86</v>
      </c>
      <c r="AB64" s="206">
        <v>0</v>
      </c>
      <c r="AC64" s="206">
        <v>15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99.62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41.5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246.25</v>
      </c>
      <c r="L65" s="206">
        <v>6.06</v>
      </c>
      <c r="M65" s="206">
        <v>60.48</v>
      </c>
      <c r="N65" s="206">
        <v>49.36</v>
      </c>
      <c r="O65" s="206">
        <v>34.83</v>
      </c>
      <c r="P65" s="206">
        <v>18.329999999999998</v>
      </c>
      <c r="Q65" s="206">
        <v>8.84</v>
      </c>
      <c r="R65" s="206">
        <v>17.66</v>
      </c>
      <c r="S65" s="206">
        <v>11.02</v>
      </c>
      <c r="T65" s="206">
        <v>0</v>
      </c>
      <c r="U65" s="206">
        <v>49.87</v>
      </c>
      <c r="V65" s="206">
        <v>8.77</v>
      </c>
      <c r="W65" s="206">
        <v>14.72</v>
      </c>
      <c r="X65" s="206">
        <v>62.42</v>
      </c>
      <c r="Y65" s="206">
        <v>0</v>
      </c>
      <c r="Z65" s="206">
        <v>58.89</v>
      </c>
      <c r="AA65" s="206">
        <v>33.86</v>
      </c>
      <c r="AB65" s="206">
        <v>0</v>
      </c>
      <c r="AC65" s="206">
        <v>15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99.62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41.5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246.25</v>
      </c>
      <c r="L66" s="206">
        <v>6.06</v>
      </c>
      <c r="M66" s="206">
        <v>60.48</v>
      </c>
      <c r="N66" s="206">
        <v>49.36</v>
      </c>
      <c r="O66" s="206">
        <v>34.83</v>
      </c>
      <c r="P66" s="206">
        <v>18.329999999999998</v>
      </c>
      <c r="Q66" s="206">
        <v>8.84</v>
      </c>
      <c r="R66" s="206">
        <v>17.66</v>
      </c>
      <c r="S66" s="206">
        <v>11.02</v>
      </c>
      <c r="T66" s="206">
        <v>0</v>
      </c>
      <c r="U66" s="206">
        <v>49.87</v>
      </c>
      <c r="V66" s="206">
        <v>8.77</v>
      </c>
      <c r="W66" s="206">
        <v>14.72</v>
      </c>
      <c r="X66" s="206">
        <v>62.42</v>
      </c>
      <c r="Y66" s="206">
        <v>0</v>
      </c>
      <c r="Z66" s="206">
        <v>58.89</v>
      </c>
      <c r="AA66" s="206">
        <v>33.86</v>
      </c>
      <c r="AB66" s="206">
        <v>0</v>
      </c>
      <c r="AC66" s="206">
        <v>15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99.62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41.5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246.25</v>
      </c>
      <c r="L67" s="206">
        <v>6.06</v>
      </c>
      <c r="M67" s="206">
        <v>60.48</v>
      </c>
      <c r="N67" s="206">
        <v>49.36</v>
      </c>
      <c r="O67" s="206">
        <v>34.83</v>
      </c>
      <c r="P67" s="206">
        <v>18.329999999999998</v>
      </c>
      <c r="Q67" s="206">
        <v>8.84</v>
      </c>
      <c r="R67" s="206">
        <v>17.66</v>
      </c>
      <c r="S67" s="206">
        <v>11.02</v>
      </c>
      <c r="T67" s="206">
        <v>0</v>
      </c>
      <c r="U67" s="206">
        <v>49.87</v>
      </c>
      <c r="V67" s="206">
        <v>8.77</v>
      </c>
      <c r="W67" s="206">
        <v>14.72</v>
      </c>
      <c r="X67" s="206">
        <v>62.42</v>
      </c>
      <c r="Y67" s="206">
        <v>0</v>
      </c>
      <c r="Z67" s="206">
        <v>58.89</v>
      </c>
      <c r="AA67" s="206">
        <v>33.86</v>
      </c>
      <c r="AB67" s="206">
        <v>0</v>
      </c>
      <c r="AC67" s="206">
        <v>15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99.62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41.5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246.25</v>
      </c>
      <c r="L68" s="206">
        <v>6.06</v>
      </c>
      <c r="M68" s="206">
        <v>60.48</v>
      </c>
      <c r="N68" s="206">
        <v>49.36</v>
      </c>
      <c r="O68" s="206">
        <v>34.83</v>
      </c>
      <c r="P68" s="206">
        <v>18.329999999999998</v>
      </c>
      <c r="Q68" s="206">
        <v>8.84</v>
      </c>
      <c r="R68" s="206">
        <v>17.66</v>
      </c>
      <c r="S68" s="206">
        <v>11.02</v>
      </c>
      <c r="T68" s="206">
        <v>0</v>
      </c>
      <c r="U68" s="206">
        <v>49.87</v>
      </c>
      <c r="V68" s="206">
        <v>8.77</v>
      </c>
      <c r="W68" s="206">
        <v>14.72</v>
      </c>
      <c r="X68" s="206">
        <v>62.42</v>
      </c>
      <c r="Y68" s="206">
        <v>0</v>
      </c>
      <c r="Z68" s="206">
        <v>58.89</v>
      </c>
      <c r="AA68" s="206">
        <v>33.86</v>
      </c>
      <c r="AB68" s="206">
        <v>0</v>
      </c>
      <c r="AC68" s="206">
        <v>15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99.62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41.5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246.25</v>
      </c>
      <c r="L69" s="206">
        <v>6.06</v>
      </c>
      <c r="M69" s="206">
        <v>60.48</v>
      </c>
      <c r="N69" s="206">
        <v>49.36</v>
      </c>
      <c r="O69" s="206">
        <v>34.83</v>
      </c>
      <c r="P69" s="206">
        <v>18.329999999999998</v>
      </c>
      <c r="Q69" s="206">
        <v>8.84</v>
      </c>
      <c r="R69" s="206">
        <v>17.66</v>
      </c>
      <c r="S69" s="206">
        <v>11.02</v>
      </c>
      <c r="T69" s="206">
        <v>0</v>
      </c>
      <c r="U69" s="206">
        <v>49.87</v>
      </c>
      <c r="V69" s="206">
        <v>8.77</v>
      </c>
      <c r="W69" s="206">
        <v>14.72</v>
      </c>
      <c r="X69" s="206">
        <v>62.42</v>
      </c>
      <c r="Y69" s="206">
        <v>0</v>
      </c>
      <c r="Z69" s="206">
        <v>58.89</v>
      </c>
      <c r="AA69" s="206">
        <v>33.86</v>
      </c>
      <c r="AB69" s="206">
        <v>0</v>
      </c>
      <c r="AC69" s="206">
        <v>15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99.62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41.5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246.25</v>
      </c>
      <c r="L70" s="206">
        <v>6.06</v>
      </c>
      <c r="M70" s="206">
        <v>60.48</v>
      </c>
      <c r="N70" s="206">
        <v>49.36</v>
      </c>
      <c r="O70" s="206">
        <v>34.83</v>
      </c>
      <c r="P70" s="206">
        <v>18.329999999999998</v>
      </c>
      <c r="Q70" s="206">
        <v>7.77</v>
      </c>
      <c r="R70" s="206">
        <v>17.66</v>
      </c>
      <c r="S70" s="206">
        <v>11.02</v>
      </c>
      <c r="T70" s="206">
        <v>0</v>
      </c>
      <c r="U70" s="206">
        <v>49.87</v>
      </c>
      <c r="V70" s="206">
        <v>8.77</v>
      </c>
      <c r="W70" s="206">
        <v>14.72</v>
      </c>
      <c r="X70" s="206">
        <v>62.42</v>
      </c>
      <c r="Y70" s="206">
        <v>0</v>
      </c>
      <c r="Z70" s="206">
        <v>58.89</v>
      </c>
      <c r="AA70" s="206">
        <v>33.86</v>
      </c>
      <c r="AB70" s="206">
        <v>0</v>
      </c>
      <c r="AC70" s="206">
        <v>15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99.62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41.5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246.25</v>
      </c>
      <c r="L71" s="206">
        <v>6.06</v>
      </c>
      <c r="M71" s="206">
        <v>60.48</v>
      </c>
      <c r="N71" s="206">
        <v>49.36</v>
      </c>
      <c r="O71" s="206">
        <v>34.83</v>
      </c>
      <c r="P71" s="206">
        <v>18.329999999999998</v>
      </c>
      <c r="Q71" s="206">
        <v>8.85</v>
      </c>
      <c r="R71" s="206">
        <v>17.66</v>
      </c>
      <c r="S71" s="206">
        <v>11.02</v>
      </c>
      <c r="T71" s="206">
        <v>0</v>
      </c>
      <c r="U71" s="206">
        <v>49.87</v>
      </c>
      <c r="V71" s="206">
        <v>8.77</v>
      </c>
      <c r="W71" s="206">
        <v>14.72</v>
      </c>
      <c r="X71" s="206">
        <v>62.42</v>
      </c>
      <c r="Y71" s="206">
        <v>0</v>
      </c>
      <c r="Z71" s="206">
        <v>58.89</v>
      </c>
      <c r="AA71" s="206">
        <v>33.86</v>
      </c>
      <c r="AB71" s="206">
        <v>0</v>
      </c>
      <c r="AC71" s="206">
        <v>15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41.5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246.25</v>
      </c>
      <c r="L72" s="206">
        <v>6.06</v>
      </c>
      <c r="M72" s="206">
        <v>60.48</v>
      </c>
      <c r="N72" s="206">
        <v>49.36</v>
      </c>
      <c r="O72" s="206">
        <v>34.83</v>
      </c>
      <c r="P72" s="206">
        <v>18.329999999999998</v>
      </c>
      <c r="Q72" s="206">
        <v>8.85</v>
      </c>
      <c r="R72" s="206">
        <v>17.66</v>
      </c>
      <c r="S72" s="206">
        <v>11.02</v>
      </c>
      <c r="T72" s="206">
        <v>0</v>
      </c>
      <c r="U72" s="206">
        <v>49.87</v>
      </c>
      <c r="V72" s="206">
        <v>8.77</v>
      </c>
      <c r="W72" s="206">
        <v>14.72</v>
      </c>
      <c r="X72" s="206">
        <v>62.42</v>
      </c>
      <c r="Y72" s="206">
        <v>0</v>
      </c>
      <c r="Z72" s="206">
        <v>58.89</v>
      </c>
      <c r="AA72" s="206">
        <v>33.86</v>
      </c>
      <c r="AB72" s="206">
        <v>0</v>
      </c>
      <c r="AC72" s="206">
        <v>15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18.940000000000001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246.25</v>
      </c>
      <c r="L73" s="206">
        <v>6.06</v>
      </c>
      <c r="M73" s="206">
        <v>60.48</v>
      </c>
      <c r="N73" s="206">
        <v>49.36</v>
      </c>
      <c r="O73" s="206">
        <v>34.83</v>
      </c>
      <c r="P73" s="206">
        <v>18.32</v>
      </c>
      <c r="Q73" s="206">
        <v>8.85</v>
      </c>
      <c r="R73" s="206">
        <v>17.66</v>
      </c>
      <c r="S73" s="206">
        <v>11.02</v>
      </c>
      <c r="T73" s="206">
        <v>0</v>
      </c>
      <c r="U73" s="206">
        <v>49.87</v>
      </c>
      <c r="V73" s="206">
        <v>8.77</v>
      </c>
      <c r="W73" s="206">
        <v>14.72</v>
      </c>
      <c r="X73" s="206">
        <v>62.42</v>
      </c>
      <c r="Y73" s="206">
        <v>0</v>
      </c>
      <c r="Z73" s="206">
        <v>58.89</v>
      </c>
      <c r="AA73" s="206">
        <v>33.86</v>
      </c>
      <c r="AB73" s="206">
        <v>0</v>
      </c>
      <c r="AC73" s="206">
        <v>15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6.72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246.25</v>
      </c>
      <c r="L74" s="206">
        <v>6.06</v>
      </c>
      <c r="M74" s="206">
        <v>60.48</v>
      </c>
      <c r="N74" s="206">
        <v>49.36</v>
      </c>
      <c r="O74" s="206">
        <v>34.83</v>
      </c>
      <c r="P74" s="206">
        <v>18.32</v>
      </c>
      <c r="Q74" s="206">
        <v>8.85</v>
      </c>
      <c r="R74" s="206">
        <v>17.66</v>
      </c>
      <c r="S74" s="206">
        <v>11.02</v>
      </c>
      <c r="T74" s="206">
        <v>0</v>
      </c>
      <c r="U74" s="206">
        <v>49.87</v>
      </c>
      <c r="V74" s="206">
        <v>8.77</v>
      </c>
      <c r="W74" s="206">
        <v>14.72</v>
      </c>
      <c r="X74" s="206">
        <v>62.42</v>
      </c>
      <c r="Y74" s="206">
        <v>0</v>
      </c>
      <c r="Z74" s="206">
        <v>58.89</v>
      </c>
      <c r="AA74" s="206">
        <v>33.86</v>
      </c>
      <c r="AB74" s="206">
        <v>0</v>
      </c>
      <c r="AC74" s="206">
        <v>15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1.17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246.25</v>
      </c>
      <c r="L75" s="206">
        <v>6.06</v>
      </c>
      <c r="M75" s="206">
        <v>60.48</v>
      </c>
      <c r="N75" s="206">
        <v>49.36</v>
      </c>
      <c r="O75" s="206">
        <v>34.83</v>
      </c>
      <c r="P75" s="206">
        <v>18.32</v>
      </c>
      <c r="Q75" s="206">
        <v>8.85</v>
      </c>
      <c r="R75" s="206">
        <v>17.66</v>
      </c>
      <c r="S75" s="206">
        <v>11.02</v>
      </c>
      <c r="T75" s="206">
        <v>0</v>
      </c>
      <c r="U75" s="206">
        <v>49.87</v>
      </c>
      <c r="V75" s="206">
        <v>8.77</v>
      </c>
      <c r="W75" s="206">
        <v>14.72</v>
      </c>
      <c r="X75" s="206">
        <v>62.42</v>
      </c>
      <c r="Y75" s="206">
        <v>0</v>
      </c>
      <c r="Z75" s="206">
        <v>58.89</v>
      </c>
      <c r="AA75" s="206">
        <v>33.86</v>
      </c>
      <c r="AB75" s="206">
        <v>0</v>
      </c>
      <c r="AC75" s="206">
        <v>15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246.25</v>
      </c>
      <c r="L76" s="206">
        <v>6.06</v>
      </c>
      <c r="M76" s="206">
        <v>60.48</v>
      </c>
      <c r="N76" s="206">
        <v>49.36</v>
      </c>
      <c r="O76" s="206">
        <v>34.83</v>
      </c>
      <c r="P76" s="206">
        <v>18.32</v>
      </c>
      <c r="Q76" s="206">
        <v>8.85</v>
      </c>
      <c r="R76" s="206">
        <v>17.66</v>
      </c>
      <c r="S76" s="206">
        <v>11.02</v>
      </c>
      <c r="T76" s="206">
        <v>0</v>
      </c>
      <c r="U76" s="206">
        <v>49.87</v>
      </c>
      <c r="V76" s="206">
        <v>8.77</v>
      </c>
      <c r="W76" s="206">
        <v>14.72</v>
      </c>
      <c r="X76" s="206">
        <v>62.42</v>
      </c>
      <c r="Y76" s="206">
        <v>0</v>
      </c>
      <c r="Z76" s="206">
        <v>58.89</v>
      </c>
      <c r="AA76" s="206">
        <v>33.86</v>
      </c>
      <c r="AB76" s="206">
        <v>0</v>
      </c>
      <c r="AC76" s="206">
        <v>15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246.25</v>
      </c>
      <c r="L77" s="206">
        <v>6.06</v>
      </c>
      <c r="M77" s="206">
        <v>60.48</v>
      </c>
      <c r="N77" s="206">
        <v>49.36</v>
      </c>
      <c r="O77" s="206">
        <v>34.83</v>
      </c>
      <c r="P77" s="206">
        <v>18.32</v>
      </c>
      <c r="Q77" s="206">
        <v>8.84</v>
      </c>
      <c r="R77" s="206">
        <v>17.66</v>
      </c>
      <c r="S77" s="206">
        <v>11.02</v>
      </c>
      <c r="T77" s="206">
        <v>0</v>
      </c>
      <c r="U77" s="206">
        <v>49.87</v>
      </c>
      <c r="V77" s="206">
        <v>8.77</v>
      </c>
      <c r="W77" s="206">
        <v>14.72</v>
      </c>
      <c r="X77" s="206">
        <v>62.42</v>
      </c>
      <c r="Y77" s="206">
        <v>0</v>
      </c>
      <c r="Z77" s="206">
        <v>58.89</v>
      </c>
      <c r="AA77" s="206">
        <v>33.86</v>
      </c>
      <c r="AB77" s="206">
        <v>0</v>
      </c>
      <c r="AC77" s="206">
        <v>15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246.25</v>
      </c>
      <c r="L78" s="206">
        <v>6.06</v>
      </c>
      <c r="M78" s="206">
        <v>60.48</v>
      </c>
      <c r="N78" s="206">
        <v>49.36</v>
      </c>
      <c r="O78" s="206">
        <v>34.83</v>
      </c>
      <c r="P78" s="206">
        <v>18.32</v>
      </c>
      <c r="Q78" s="206">
        <v>8.84</v>
      </c>
      <c r="R78" s="206">
        <v>17.66</v>
      </c>
      <c r="S78" s="206">
        <v>11.02</v>
      </c>
      <c r="T78" s="206">
        <v>0</v>
      </c>
      <c r="U78" s="206">
        <v>49.87</v>
      </c>
      <c r="V78" s="206">
        <v>8.77</v>
      </c>
      <c r="W78" s="206">
        <v>14.72</v>
      </c>
      <c r="X78" s="206">
        <v>62.42</v>
      </c>
      <c r="Y78" s="206">
        <v>0</v>
      </c>
      <c r="Z78" s="206">
        <v>58.89</v>
      </c>
      <c r="AA78" s="206">
        <v>33.86</v>
      </c>
      <c r="AB78" s="206">
        <v>0</v>
      </c>
      <c r="AC78" s="206">
        <v>15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246.25</v>
      </c>
      <c r="L79" s="206">
        <v>6.06</v>
      </c>
      <c r="M79" s="206">
        <v>60.48</v>
      </c>
      <c r="N79" s="206">
        <v>49.36</v>
      </c>
      <c r="O79" s="206">
        <v>34.83</v>
      </c>
      <c r="P79" s="206">
        <v>18.32</v>
      </c>
      <c r="Q79" s="206">
        <v>7.89</v>
      </c>
      <c r="R79" s="206">
        <v>17.66</v>
      </c>
      <c r="S79" s="206">
        <v>9.59</v>
      </c>
      <c r="T79" s="206">
        <v>0</v>
      </c>
      <c r="U79" s="206">
        <v>49.87</v>
      </c>
      <c r="V79" s="206">
        <v>8.77</v>
      </c>
      <c r="W79" s="206">
        <v>14.72</v>
      </c>
      <c r="X79" s="206">
        <v>62.42</v>
      </c>
      <c r="Y79" s="206">
        <v>0</v>
      </c>
      <c r="Z79" s="206">
        <v>58.89</v>
      </c>
      <c r="AA79" s="206">
        <v>33.86</v>
      </c>
      <c r="AB79" s="206">
        <v>0</v>
      </c>
      <c r="AC79" s="206">
        <v>15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246.25</v>
      </c>
      <c r="L80" s="206">
        <v>6.06</v>
      </c>
      <c r="M80" s="206">
        <v>60.48</v>
      </c>
      <c r="N80" s="206">
        <v>49.36</v>
      </c>
      <c r="O80" s="206">
        <v>34.83</v>
      </c>
      <c r="P80" s="206">
        <v>18.32</v>
      </c>
      <c r="Q80" s="206">
        <v>8.85</v>
      </c>
      <c r="R80" s="206">
        <v>17.66</v>
      </c>
      <c r="S80" s="206">
        <v>11.02</v>
      </c>
      <c r="T80" s="206">
        <v>0</v>
      </c>
      <c r="U80" s="206">
        <v>49.87</v>
      </c>
      <c r="V80" s="206">
        <v>8.77</v>
      </c>
      <c r="W80" s="206">
        <v>14.72</v>
      </c>
      <c r="X80" s="206">
        <v>62.42</v>
      </c>
      <c r="Y80" s="206">
        <v>0</v>
      </c>
      <c r="Z80" s="206">
        <v>58.89</v>
      </c>
      <c r="AA80" s="206">
        <v>33.86</v>
      </c>
      <c r="AB80" s="206">
        <v>0</v>
      </c>
      <c r="AC80" s="206">
        <v>15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246.25</v>
      </c>
      <c r="L81" s="206">
        <v>6.06</v>
      </c>
      <c r="M81" s="206">
        <v>60.48</v>
      </c>
      <c r="N81" s="206">
        <v>49.36</v>
      </c>
      <c r="O81" s="206">
        <v>34.83</v>
      </c>
      <c r="P81" s="206">
        <v>18.32</v>
      </c>
      <c r="Q81" s="206">
        <v>8.85</v>
      </c>
      <c r="R81" s="206">
        <v>17.66</v>
      </c>
      <c r="S81" s="206">
        <v>11.02</v>
      </c>
      <c r="T81" s="206">
        <v>0</v>
      </c>
      <c r="U81" s="206">
        <v>49.87</v>
      </c>
      <c r="V81" s="206">
        <v>8.77</v>
      </c>
      <c r="W81" s="206">
        <v>14.72</v>
      </c>
      <c r="X81" s="206">
        <v>62.42</v>
      </c>
      <c r="Y81" s="206">
        <v>0</v>
      </c>
      <c r="Z81" s="206">
        <v>58.89</v>
      </c>
      <c r="AA81" s="206">
        <v>33.86</v>
      </c>
      <c r="AB81" s="206">
        <v>0</v>
      </c>
      <c r="AC81" s="206">
        <v>15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99.62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246.25</v>
      </c>
      <c r="L82" s="206">
        <v>6.06</v>
      </c>
      <c r="M82" s="206">
        <v>60.48</v>
      </c>
      <c r="N82" s="206">
        <v>49.36</v>
      </c>
      <c r="O82" s="206">
        <v>34.83</v>
      </c>
      <c r="P82" s="206">
        <v>18.32</v>
      </c>
      <c r="Q82" s="206">
        <v>8.85</v>
      </c>
      <c r="R82" s="206">
        <v>17.66</v>
      </c>
      <c r="S82" s="206">
        <v>11.02</v>
      </c>
      <c r="T82" s="206">
        <v>0</v>
      </c>
      <c r="U82" s="206">
        <v>49.87</v>
      </c>
      <c r="V82" s="206">
        <v>8.77</v>
      </c>
      <c r="W82" s="206">
        <v>14.72</v>
      </c>
      <c r="X82" s="206">
        <v>62.42</v>
      </c>
      <c r="Y82" s="206">
        <v>0</v>
      </c>
      <c r="Z82" s="206">
        <v>58.89</v>
      </c>
      <c r="AA82" s="206">
        <v>33.86</v>
      </c>
      <c r="AB82" s="206">
        <v>0</v>
      </c>
      <c r="AC82" s="206">
        <v>15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99.62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246.25</v>
      </c>
      <c r="L83" s="206">
        <v>6.06</v>
      </c>
      <c r="M83" s="206">
        <v>60.48</v>
      </c>
      <c r="N83" s="206">
        <v>49.36</v>
      </c>
      <c r="O83" s="206">
        <v>34.83</v>
      </c>
      <c r="P83" s="206">
        <v>18.05</v>
      </c>
      <c r="Q83" s="206">
        <v>8.85</v>
      </c>
      <c r="R83" s="206">
        <v>17.66</v>
      </c>
      <c r="S83" s="206">
        <v>11.02</v>
      </c>
      <c r="T83" s="206">
        <v>0</v>
      </c>
      <c r="U83" s="206">
        <v>49.87</v>
      </c>
      <c r="V83" s="206">
        <v>8.77</v>
      </c>
      <c r="W83" s="206">
        <v>14.72</v>
      </c>
      <c r="X83" s="206">
        <v>62.42</v>
      </c>
      <c r="Y83" s="206">
        <v>0</v>
      </c>
      <c r="Z83" s="206">
        <v>58.89</v>
      </c>
      <c r="AA83" s="206">
        <v>33.86</v>
      </c>
      <c r="AB83" s="206">
        <v>0</v>
      </c>
      <c r="AC83" s="206">
        <v>15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99.62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246.25</v>
      </c>
      <c r="L84" s="206">
        <v>6.06</v>
      </c>
      <c r="M84" s="206">
        <v>60.48</v>
      </c>
      <c r="N84" s="206">
        <v>49.36</v>
      </c>
      <c r="O84" s="206">
        <v>34.83</v>
      </c>
      <c r="P84" s="206">
        <v>18.05</v>
      </c>
      <c r="Q84" s="206">
        <v>8.85</v>
      </c>
      <c r="R84" s="206">
        <v>17.66</v>
      </c>
      <c r="S84" s="206">
        <v>11.02</v>
      </c>
      <c r="T84" s="206">
        <v>0</v>
      </c>
      <c r="U84" s="206">
        <v>49.87</v>
      </c>
      <c r="V84" s="206">
        <v>8.77</v>
      </c>
      <c r="W84" s="206">
        <v>14.72</v>
      </c>
      <c r="X84" s="206">
        <v>62.42</v>
      </c>
      <c r="Y84" s="206">
        <v>0</v>
      </c>
      <c r="Z84" s="206">
        <v>58.89</v>
      </c>
      <c r="AA84" s="206">
        <v>33.86</v>
      </c>
      <c r="AB84" s="206">
        <v>0</v>
      </c>
      <c r="AC84" s="206">
        <v>15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99.62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246.25</v>
      </c>
      <c r="L85" s="206">
        <v>6.06</v>
      </c>
      <c r="M85" s="206">
        <v>60.48</v>
      </c>
      <c r="N85" s="206">
        <v>49.36</v>
      </c>
      <c r="O85" s="206">
        <v>34.83</v>
      </c>
      <c r="P85" s="206">
        <v>18.05</v>
      </c>
      <c r="Q85" s="206">
        <v>8.85</v>
      </c>
      <c r="R85" s="206">
        <v>17.66</v>
      </c>
      <c r="S85" s="206">
        <v>11.02</v>
      </c>
      <c r="T85" s="206">
        <v>0</v>
      </c>
      <c r="U85" s="206">
        <v>49.87</v>
      </c>
      <c r="V85" s="206">
        <v>8.77</v>
      </c>
      <c r="W85" s="206">
        <v>14.72</v>
      </c>
      <c r="X85" s="206">
        <v>62.42</v>
      </c>
      <c r="Y85" s="206">
        <v>0</v>
      </c>
      <c r="Z85" s="206">
        <v>58.89</v>
      </c>
      <c r="AA85" s="206">
        <v>33.86</v>
      </c>
      <c r="AB85" s="206">
        <v>0</v>
      </c>
      <c r="AC85" s="206">
        <v>15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99.62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246.25</v>
      </c>
      <c r="L86" s="206">
        <v>6.06</v>
      </c>
      <c r="M86" s="206">
        <v>60.48</v>
      </c>
      <c r="N86" s="206">
        <v>49.36</v>
      </c>
      <c r="O86" s="206">
        <v>34.83</v>
      </c>
      <c r="P86" s="206">
        <v>18.05</v>
      </c>
      <c r="Q86" s="206">
        <v>8.85</v>
      </c>
      <c r="R86" s="206">
        <v>17.66</v>
      </c>
      <c r="S86" s="206">
        <v>11.02</v>
      </c>
      <c r="T86" s="206">
        <v>0</v>
      </c>
      <c r="U86" s="206">
        <v>49.87</v>
      </c>
      <c r="V86" s="206">
        <v>8.77</v>
      </c>
      <c r="W86" s="206">
        <v>14.72</v>
      </c>
      <c r="X86" s="206">
        <v>62.42</v>
      </c>
      <c r="Y86" s="206">
        <v>0</v>
      </c>
      <c r="Z86" s="206">
        <v>58.89</v>
      </c>
      <c r="AA86" s="206">
        <v>33.86</v>
      </c>
      <c r="AB86" s="206">
        <v>0</v>
      </c>
      <c r="AC86" s="206">
        <v>15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99.62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246.25</v>
      </c>
      <c r="L87" s="206">
        <v>6.06</v>
      </c>
      <c r="M87" s="206">
        <v>60.48</v>
      </c>
      <c r="N87" s="206">
        <v>49.36</v>
      </c>
      <c r="O87" s="206">
        <v>34.83</v>
      </c>
      <c r="P87" s="206">
        <v>18.05</v>
      </c>
      <c r="Q87" s="206">
        <v>8.85</v>
      </c>
      <c r="R87" s="206">
        <v>17.66</v>
      </c>
      <c r="S87" s="206">
        <v>11.02</v>
      </c>
      <c r="T87" s="206">
        <v>0</v>
      </c>
      <c r="U87" s="206">
        <v>49.87</v>
      </c>
      <c r="V87" s="206">
        <v>8.77</v>
      </c>
      <c r="W87" s="206">
        <v>14.72</v>
      </c>
      <c r="X87" s="206">
        <v>62.42</v>
      </c>
      <c r="Y87" s="206">
        <v>0</v>
      </c>
      <c r="Z87" s="206">
        <v>58.89</v>
      </c>
      <c r="AA87" s="206">
        <v>33.86</v>
      </c>
      <c r="AB87" s="206">
        <v>0</v>
      </c>
      <c r="AC87" s="206">
        <v>15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99.62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246.25</v>
      </c>
      <c r="L88" s="206">
        <v>6.06</v>
      </c>
      <c r="M88" s="206">
        <v>60.48</v>
      </c>
      <c r="N88" s="206">
        <v>49.36</v>
      </c>
      <c r="O88" s="206">
        <v>34.83</v>
      </c>
      <c r="P88" s="206">
        <v>18.05</v>
      </c>
      <c r="Q88" s="206">
        <v>8.85</v>
      </c>
      <c r="R88" s="206">
        <v>17.66</v>
      </c>
      <c r="S88" s="206">
        <v>11.02</v>
      </c>
      <c r="T88" s="206">
        <v>0</v>
      </c>
      <c r="U88" s="206">
        <v>49.87</v>
      </c>
      <c r="V88" s="206">
        <v>8.77</v>
      </c>
      <c r="W88" s="206">
        <v>14.72</v>
      </c>
      <c r="X88" s="206">
        <v>62.42</v>
      </c>
      <c r="Y88" s="206">
        <v>0</v>
      </c>
      <c r="Z88" s="206">
        <v>58.89</v>
      </c>
      <c r="AA88" s="206">
        <v>33.86</v>
      </c>
      <c r="AB88" s="206">
        <v>0</v>
      </c>
      <c r="AC88" s="206">
        <v>15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99.62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246.25</v>
      </c>
      <c r="L89" s="206">
        <v>6.06</v>
      </c>
      <c r="M89" s="206">
        <v>60.48</v>
      </c>
      <c r="N89" s="206">
        <v>49.36</v>
      </c>
      <c r="O89" s="206">
        <v>34.83</v>
      </c>
      <c r="P89" s="206">
        <v>18.05</v>
      </c>
      <c r="Q89" s="206">
        <v>8.85</v>
      </c>
      <c r="R89" s="206">
        <v>17.66</v>
      </c>
      <c r="S89" s="206">
        <v>11.02</v>
      </c>
      <c r="T89" s="206">
        <v>0</v>
      </c>
      <c r="U89" s="206">
        <v>49.87</v>
      </c>
      <c r="V89" s="206">
        <v>8.77</v>
      </c>
      <c r="W89" s="206">
        <v>14.72</v>
      </c>
      <c r="X89" s="206">
        <v>62.42</v>
      </c>
      <c r="Y89" s="206">
        <v>0</v>
      </c>
      <c r="Z89" s="206">
        <v>58.89</v>
      </c>
      <c r="AA89" s="206">
        <v>33.86</v>
      </c>
      <c r="AB89" s="206">
        <v>0</v>
      </c>
      <c r="AC89" s="206">
        <v>15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99.62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246.25</v>
      </c>
      <c r="L90" s="206">
        <v>6.06</v>
      </c>
      <c r="M90" s="206">
        <v>60.48</v>
      </c>
      <c r="N90" s="206">
        <v>49.36</v>
      </c>
      <c r="O90" s="206">
        <v>34.83</v>
      </c>
      <c r="P90" s="206">
        <v>18.05</v>
      </c>
      <c r="Q90" s="206">
        <v>8.84</v>
      </c>
      <c r="R90" s="206">
        <v>17.66</v>
      </c>
      <c r="S90" s="206">
        <v>11.02</v>
      </c>
      <c r="T90" s="206">
        <v>0</v>
      </c>
      <c r="U90" s="206">
        <v>49.87</v>
      </c>
      <c r="V90" s="206">
        <v>8.77</v>
      </c>
      <c r="W90" s="206">
        <v>14.72</v>
      </c>
      <c r="X90" s="206">
        <v>62.42</v>
      </c>
      <c r="Y90" s="206">
        <v>0</v>
      </c>
      <c r="Z90" s="206">
        <v>58.89</v>
      </c>
      <c r="AA90" s="206">
        <v>33.86</v>
      </c>
      <c r="AB90" s="206">
        <v>0</v>
      </c>
      <c r="AC90" s="206">
        <v>15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99.62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246.25</v>
      </c>
      <c r="L91" s="206">
        <v>6.06</v>
      </c>
      <c r="M91" s="206">
        <v>60.48</v>
      </c>
      <c r="N91" s="206">
        <v>49.36</v>
      </c>
      <c r="O91" s="206">
        <v>34.83</v>
      </c>
      <c r="P91" s="206">
        <v>18.05</v>
      </c>
      <c r="Q91" s="206">
        <v>8.85</v>
      </c>
      <c r="R91" s="206">
        <v>17.66</v>
      </c>
      <c r="S91" s="206">
        <v>11.03</v>
      </c>
      <c r="T91" s="206">
        <v>0</v>
      </c>
      <c r="U91" s="206">
        <v>49.87</v>
      </c>
      <c r="V91" s="206">
        <v>8.77</v>
      </c>
      <c r="W91" s="206">
        <v>14.72</v>
      </c>
      <c r="X91" s="206">
        <v>62.42</v>
      </c>
      <c r="Y91" s="206">
        <v>0</v>
      </c>
      <c r="Z91" s="206">
        <v>58.89</v>
      </c>
      <c r="AA91" s="206">
        <v>33.86</v>
      </c>
      <c r="AB91" s="206">
        <v>0</v>
      </c>
      <c r="AC91" s="206">
        <v>15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99.62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246.25</v>
      </c>
      <c r="L92" s="206">
        <v>6.06</v>
      </c>
      <c r="M92" s="206">
        <v>60.48</v>
      </c>
      <c r="N92" s="206">
        <v>49.36</v>
      </c>
      <c r="O92" s="206">
        <v>34.83</v>
      </c>
      <c r="P92" s="206">
        <v>18.05</v>
      </c>
      <c r="Q92" s="206">
        <v>8.85</v>
      </c>
      <c r="R92" s="206">
        <v>17.66</v>
      </c>
      <c r="S92" s="206">
        <v>11.02</v>
      </c>
      <c r="T92" s="206">
        <v>0</v>
      </c>
      <c r="U92" s="206">
        <v>49.87</v>
      </c>
      <c r="V92" s="206">
        <v>8.77</v>
      </c>
      <c r="W92" s="206">
        <v>14.72</v>
      </c>
      <c r="X92" s="206">
        <v>62.42</v>
      </c>
      <c r="Y92" s="206">
        <v>0</v>
      </c>
      <c r="Z92" s="206">
        <v>58.89</v>
      </c>
      <c r="AA92" s="206">
        <v>33.86</v>
      </c>
      <c r="AB92" s="206">
        <v>0</v>
      </c>
      <c r="AC92" s="206">
        <v>15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99.62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246.25</v>
      </c>
      <c r="L93" s="206">
        <v>6.06</v>
      </c>
      <c r="M93" s="206">
        <v>60.48</v>
      </c>
      <c r="N93" s="206">
        <v>49.36</v>
      </c>
      <c r="O93" s="206">
        <v>34.83</v>
      </c>
      <c r="P93" s="206">
        <v>18.04</v>
      </c>
      <c r="Q93" s="206">
        <v>8.85</v>
      </c>
      <c r="R93" s="206">
        <v>17.66</v>
      </c>
      <c r="S93" s="206">
        <v>11.02</v>
      </c>
      <c r="T93" s="206">
        <v>0</v>
      </c>
      <c r="U93" s="206">
        <v>49.87</v>
      </c>
      <c r="V93" s="206">
        <v>8.77</v>
      </c>
      <c r="W93" s="206">
        <v>14.72</v>
      </c>
      <c r="X93" s="206">
        <v>62.42</v>
      </c>
      <c r="Y93" s="206">
        <v>0</v>
      </c>
      <c r="Z93" s="206">
        <v>58.89</v>
      </c>
      <c r="AA93" s="206">
        <v>33.86</v>
      </c>
      <c r="AB93" s="206">
        <v>0</v>
      </c>
      <c r="AC93" s="206">
        <v>15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99.62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246.25</v>
      </c>
      <c r="L94" s="206">
        <v>6.06</v>
      </c>
      <c r="M94" s="206">
        <v>60.48</v>
      </c>
      <c r="N94" s="206">
        <v>49.36</v>
      </c>
      <c r="O94" s="206">
        <v>34.83</v>
      </c>
      <c r="P94" s="206">
        <v>18.04</v>
      </c>
      <c r="Q94" s="206">
        <v>8.85</v>
      </c>
      <c r="R94" s="206">
        <v>17.66</v>
      </c>
      <c r="S94" s="206">
        <v>11.02</v>
      </c>
      <c r="T94" s="206">
        <v>0</v>
      </c>
      <c r="U94" s="206">
        <v>49.87</v>
      </c>
      <c r="V94" s="206">
        <v>8.77</v>
      </c>
      <c r="W94" s="206">
        <v>14.72</v>
      </c>
      <c r="X94" s="206">
        <v>62.42</v>
      </c>
      <c r="Y94" s="206">
        <v>0</v>
      </c>
      <c r="Z94" s="206">
        <v>58.89</v>
      </c>
      <c r="AA94" s="206">
        <v>33.86</v>
      </c>
      <c r="AB94" s="206">
        <v>0</v>
      </c>
      <c r="AC94" s="206">
        <v>14.95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99.62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246.25</v>
      </c>
      <c r="L95" s="206">
        <v>6.06</v>
      </c>
      <c r="M95" s="206">
        <v>60.48</v>
      </c>
      <c r="N95" s="206">
        <v>49.36</v>
      </c>
      <c r="O95" s="206">
        <v>34.83</v>
      </c>
      <c r="P95" s="206">
        <v>17.059999999999999</v>
      </c>
      <c r="Q95" s="206">
        <v>8.85</v>
      </c>
      <c r="R95" s="206">
        <v>17.66</v>
      </c>
      <c r="S95" s="206">
        <v>11.02</v>
      </c>
      <c r="T95" s="206">
        <v>0</v>
      </c>
      <c r="U95" s="206">
        <v>49.87</v>
      </c>
      <c r="V95" s="206">
        <v>8.77</v>
      </c>
      <c r="W95" s="206">
        <v>14.72</v>
      </c>
      <c r="X95" s="206">
        <v>62.42</v>
      </c>
      <c r="Y95" s="206">
        <v>0</v>
      </c>
      <c r="Z95" s="206">
        <v>58.89</v>
      </c>
      <c r="AA95" s="206">
        <v>33.86</v>
      </c>
      <c r="AB95" s="206">
        <v>0</v>
      </c>
      <c r="AC95" s="206">
        <v>14.95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99.62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246.25</v>
      </c>
      <c r="L96" s="206">
        <v>6.06</v>
      </c>
      <c r="M96" s="206">
        <v>60.48</v>
      </c>
      <c r="N96" s="206">
        <v>49.36</v>
      </c>
      <c r="O96" s="206">
        <v>34.83</v>
      </c>
      <c r="P96" s="206">
        <v>16.21</v>
      </c>
      <c r="Q96" s="206">
        <v>8.84</v>
      </c>
      <c r="R96" s="206">
        <v>17.66</v>
      </c>
      <c r="S96" s="206">
        <v>11.03</v>
      </c>
      <c r="T96" s="206">
        <v>0</v>
      </c>
      <c r="U96" s="206">
        <v>49.87</v>
      </c>
      <c r="V96" s="206">
        <v>8.77</v>
      </c>
      <c r="W96" s="206">
        <v>14.72</v>
      </c>
      <c r="X96" s="206">
        <v>62.42</v>
      </c>
      <c r="Y96" s="206">
        <v>0</v>
      </c>
      <c r="Z96" s="206">
        <v>58.89</v>
      </c>
      <c r="AA96" s="206">
        <v>33.86</v>
      </c>
      <c r="AB96" s="206">
        <v>0</v>
      </c>
      <c r="AC96" s="206">
        <v>14.95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99.62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246.25</v>
      </c>
      <c r="L97" s="206">
        <v>6.06</v>
      </c>
      <c r="M97" s="206">
        <v>60.48</v>
      </c>
      <c r="N97" s="206">
        <v>49.36</v>
      </c>
      <c r="O97" s="206">
        <v>34.83</v>
      </c>
      <c r="P97" s="206">
        <v>15.34</v>
      </c>
      <c r="Q97" s="206">
        <v>8.84</v>
      </c>
      <c r="R97" s="206">
        <v>17.66</v>
      </c>
      <c r="S97" s="206">
        <v>11.03</v>
      </c>
      <c r="T97" s="206">
        <v>0</v>
      </c>
      <c r="U97" s="206">
        <v>49.87</v>
      </c>
      <c r="V97" s="206">
        <v>8.77</v>
      </c>
      <c r="W97" s="206">
        <v>14.72</v>
      </c>
      <c r="X97" s="206">
        <v>62.42</v>
      </c>
      <c r="Y97" s="206">
        <v>0</v>
      </c>
      <c r="Z97" s="206">
        <v>58.89</v>
      </c>
      <c r="AA97" s="206">
        <v>33.86</v>
      </c>
      <c r="AB97" s="206">
        <v>0</v>
      </c>
      <c r="AC97" s="206">
        <v>14.95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99.62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246.25</v>
      </c>
      <c r="L98" s="206">
        <v>6.06</v>
      </c>
      <c r="M98" s="206">
        <v>60.48</v>
      </c>
      <c r="N98" s="206">
        <v>49.36</v>
      </c>
      <c r="O98" s="206">
        <v>34.83</v>
      </c>
      <c r="P98" s="206">
        <v>14.47</v>
      </c>
      <c r="Q98" s="206">
        <v>8.84</v>
      </c>
      <c r="R98" s="206">
        <v>17.66</v>
      </c>
      <c r="S98" s="206">
        <v>11.03</v>
      </c>
      <c r="T98" s="206">
        <v>0</v>
      </c>
      <c r="U98" s="206">
        <v>49.87</v>
      </c>
      <c r="V98" s="206">
        <v>8.77</v>
      </c>
      <c r="W98" s="206">
        <v>14.72</v>
      </c>
      <c r="X98" s="206">
        <v>62.42</v>
      </c>
      <c r="Y98" s="206">
        <v>0</v>
      </c>
      <c r="Z98" s="206">
        <v>58.89</v>
      </c>
      <c r="AA98" s="206">
        <v>33.86</v>
      </c>
      <c r="AB98" s="206">
        <v>0</v>
      </c>
      <c r="AC98" s="206">
        <v>14.95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99.62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5.91</v>
      </c>
      <c r="L99">
        <f t="shared" si="0"/>
        <v>0.14525999999999989</v>
      </c>
      <c r="M99">
        <f t="shared" si="0"/>
        <v>1.451519999999997</v>
      </c>
      <c r="N99">
        <f t="shared" si="0"/>
        <v>1.1846399999999997</v>
      </c>
      <c r="O99">
        <f t="shared" si="0"/>
        <v>0.83591999999999889</v>
      </c>
      <c r="P99">
        <f t="shared" si="0"/>
        <v>0.4364899999999996</v>
      </c>
      <c r="Q99">
        <f t="shared" si="0"/>
        <v>0.21365250000000011</v>
      </c>
      <c r="R99">
        <f t="shared" si="0"/>
        <v>0.42384000000000066</v>
      </c>
      <c r="S99">
        <f t="shared" si="0"/>
        <v>0.26437499999999969</v>
      </c>
      <c r="T99">
        <f t="shared" si="0"/>
        <v>0</v>
      </c>
      <c r="U99">
        <f t="shared" si="0"/>
        <v>1.1968799999999982</v>
      </c>
      <c r="V99">
        <f t="shared" si="0"/>
        <v>0.21047999999999972</v>
      </c>
      <c r="W99">
        <f t="shared" si="0"/>
        <v>0.35328000000000054</v>
      </c>
      <c r="X99">
        <f t="shared" si="0"/>
        <v>1.498097500000001</v>
      </c>
      <c r="Y99">
        <f t="shared" si="0"/>
        <v>0</v>
      </c>
      <c r="Z99">
        <f t="shared" si="0"/>
        <v>1.4133600000000015</v>
      </c>
      <c r="AA99">
        <f t="shared" si="0"/>
        <v>0.81264000000000047</v>
      </c>
      <c r="AB99">
        <f t="shared" si="0"/>
        <v>0</v>
      </c>
      <c r="AC99">
        <f t="shared" si="0"/>
        <v>0.35993750000000008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2.3022850000000008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0.42990250000000002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79.33</v>
      </c>
      <c r="L3" s="206">
        <v>41.97</v>
      </c>
      <c r="M3" s="206">
        <v>0</v>
      </c>
      <c r="N3" s="206">
        <v>28.54</v>
      </c>
      <c r="O3" s="206">
        <v>23.94</v>
      </c>
      <c r="P3" s="206">
        <v>45.95</v>
      </c>
      <c r="Q3" s="206">
        <v>4.66</v>
      </c>
      <c r="R3" s="206">
        <v>10.210000000000001</v>
      </c>
      <c r="S3" s="206">
        <v>6.37</v>
      </c>
      <c r="T3" s="206">
        <v>0</v>
      </c>
      <c r="U3" s="206">
        <v>265.74</v>
      </c>
      <c r="V3" s="206">
        <v>5.08</v>
      </c>
      <c r="W3" s="206">
        <v>8.52</v>
      </c>
      <c r="X3" s="206">
        <v>36.1</v>
      </c>
      <c r="Y3" s="206">
        <v>0</v>
      </c>
      <c r="Z3" s="206">
        <v>34.049999999999997</v>
      </c>
      <c r="AA3" s="206">
        <v>19.579999999999998</v>
      </c>
      <c r="AB3" s="206">
        <v>0</v>
      </c>
      <c r="AC3" s="206">
        <v>8.41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57.6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79.33</v>
      </c>
      <c r="L4" s="206">
        <v>41.97</v>
      </c>
      <c r="M4" s="206">
        <v>0</v>
      </c>
      <c r="N4" s="206">
        <v>28.54</v>
      </c>
      <c r="O4" s="206">
        <v>23.94</v>
      </c>
      <c r="P4" s="206">
        <v>45.95</v>
      </c>
      <c r="Q4" s="206">
        <v>5.28</v>
      </c>
      <c r="R4" s="206">
        <v>10.210000000000001</v>
      </c>
      <c r="S4" s="206">
        <v>6.37</v>
      </c>
      <c r="T4" s="206">
        <v>0</v>
      </c>
      <c r="U4" s="206">
        <v>265.74</v>
      </c>
      <c r="V4" s="206">
        <v>5.08</v>
      </c>
      <c r="W4" s="206">
        <v>8.52</v>
      </c>
      <c r="X4" s="206">
        <v>36.1</v>
      </c>
      <c r="Y4" s="206">
        <v>0</v>
      </c>
      <c r="Z4" s="206">
        <v>34.049999999999997</v>
      </c>
      <c r="AA4" s="206">
        <v>19.579999999999998</v>
      </c>
      <c r="AB4" s="206">
        <v>0</v>
      </c>
      <c r="AC4" s="206">
        <v>8.41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57.6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79.33</v>
      </c>
      <c r="L5" s="206">
        <v>41.97</v>
      </c>
      <c r="M5" s="206">
        <v>0</v>
      </c>
      <c r="N5" s="206">
        <v>28.54</v>
      </c>
      <c r="O5" s="206">
        <v>23.94</v>
      </c>
      <c r="P5" s="206">
        <v>45.95</v>
      </c>
      <c r="Q5" s="206">
        <v>5.16</v>
      </c>
      <c r="R5" s="206">
        <v>10.210000000000001</v>
      </c>
      <c r="S5" s="206">
        <v>6.37</v>
      </c>
      <c r="T5" s="206">
        <v>0</v>
      </c>
      <c r="U5" s="206">
        <v>265.74</v>
      </c>
      <c r="V5" s="206">
        <v>5.08</v>
      </c>
      <c r="W5" s="206">
        <v>8.52</v>
      </c>
      <c r="X5" s="206">
        <v>36.1</v>
      </c>
      <c r="Y5" s="206">
        <v>0</v>
      </c>
      <c r="Z5" s="206">
        <v>34.049999999999997</v>
      </c>
      <c r="AA5" s="206">
        <v>19.579999999999998</v>
      </c>
      <c r="AB5" s="206">
        <v>0</v>
      </c>
      <c r="AC5" s="206">
        <v>8.41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57.6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79.33</v>
      </c>
      <c r="L6" s="206">
        <v>41.97</v>
      </c>
      <c r="M6" s="206">
        <v>0</v>
      </c>
      <c r="N6" s="206">
        <v>28.54</v>
      </c>
      <c r="O6" s="206">
        <v>23.94</v>
      </c>
      <c r="P6" s="206">
        <v>45.95</v>
      </c>
      <c r="Q6" s="206">
        <v>5.16</v>
      </c>
      <c r="R6" s="206">
        <v>10.210000000000001</v>
      </c>
      <c r="S6" s="206">
        <v>6.37</v>
      </c>
      <c r="T6" s="206">
        <v>0</v>
      </c>
      <c r="U6" s="206">
        <v>265.74</v>
      </c>
      <c r="V6" s="206">
        <v>5.08</v>
      </c>
      <c r="W6" s="206">
        <v>8.52</v>
      </c>
      <c r="X6" s="206">
        <v>36.1</v>
      </c>
      <c r="Y6" s="206">
        <v>0</v>
      </c>
      <c r="Z6" s="206">
        <v>34.049999999999997</v>
      </c>
      <c r="AA6" s="206">
        <v>19.579999999999998</v>
      </c>
      <c r="AB6" s="206">
        <v>0</v>
      </c>
      <c r="AC6" s="206">
        <v>8.41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57.6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79.33</v>
      </c>
      <c r="L7" s="206">
        <v>41.97</v>
      </c>
      <c r="M7" s="206">
        <v>0</v>
      </c>
      <c r="N7" s="206">
        <v>28.54</v>
      </c>
      <c r="O7" s="206">
        <v>23.94</v>
      </c>
      <c r="P7" s="206">
        <v>45.95</v>
      </c>
      <c r="Q7" s="206">
        <v>5.16</v>
      </c>
      <c r="R7" s="206">
        <v>10.210000000000001</v>
      </c>
      <c r="S7" s="206">
        <v>6.37</v>
      </c>
      <c r="T7" s="206">
        <v>0</v>
      </c>
      <c r="U7" s="206">
        <v>265.74</v>
      </c>
      <c r="V7" s="206">
        <v>5.08</v>
      </c>
      <c r="W7" s="206">
        <v>8.52</v>
      </c>
      <c r="X7" s="206">
        <v>36.1</v>
      </c>
      <c r="Y7" s="206">
        <v>0</v>
      </c>
      <c r="Z7" s="206">
        <v>34.049999999999997</v>
      </c>
      <c r="AA7" s="206">
        <v>19.579999999999998</v>
      </c>
      <c r="AB7" s="206">
        <v>0</v>
      </c>
      <c r="AC7" s="206">
        <v>8.41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57.6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79.33</v>
      </c>
      <c r="L8" s="206">
        <v>41.97</v>
      </c>
      <c r="M8" s="206">
        <v>0</v>
      </c>
      <c r="N8" s="206">
        <v>28.54</v>
      </c>
      <c r="O8" s="206">
        <v>23.94</v>
      </c>
      <c r="P8" s="206">
        <v>45.95</v>
      </c>
      <c r="Q8" s="206">
        <v>5.16</v>
      </c>
      <c r="R8" s="206">
        <v>10.210000000000001</v>
      </c>
      <c r="S8" s="206">
        <v>6.37</v>
      </c>
      <c r="T8" s="206">
        <v>0</v>
      </c>
      <c r="U8" s="206">
        <v>265.74</v>
      </c>
      <c r="V8" s="206">
        <v>5.08</v>
      </c>
      <c r="W8" s="206">
        <v>8.52</v>
      </c>
      <c r="X8" s="206">
        <v>36.1</v>
      </c>
      <c r="Y8" s="206">
        <v>0</v>
      </c>
      <c r="Z8" s="206">
        <v>34.049999999999997</v>
      </c>
      <c r="AA8" s="206">
        <v>19.579999999999998</v>
      </c>
      <c r="AB8" s="206">
        <v>0</v>
      </c>
      <c r="AC8" s="206">
        <v>8.41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57.6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79.33</v>
      </c>
      <c r="L9" s="206">
        <v>41.97</v>
      </c>
      <c r="M9" s="206">
        <v>0</v>
      </c>
      <c r="N9" s="206">
        <v>28.54</v>
      </c>
      <c r="O9" s="206">
        <v>23.94</v>
      </c>
      <c r="P9" s="206">
        <v>45.95</v>
      </c>
      <c r="Q9" s="206">
        <v>5.16</v>
      </c>
      <c r="R9" s="206">
        <v>10.210000000000001</v>
      </c>
      <c r="S9" s="206">
        <v>6.37</v>
      </c>
      <c r="T9" s="206">
        <v>0</v>
      </c>
      <c r="U9" s="206">
        <v>265.74</v>
      </c>
      <c r="V9" s="206">
        <v>5.08</v>
      </c>
      <c r="W9" s="206">
        <v>8.52</v>
      </c>
      <c r="X9" s="206">
        <v>36.1</v>
      </c>
      <c r="Y9" s="206">
        <v>0</v>
      </c>
      <c r="Z9" s="206">
        <v>34.049999999999997</v>
      </c>
      <c r="AA9" s="206">
        <v>19.579999999999998</v>
      </c>
      <c r="AB9" s="206">
        <v>0</v>
      </c>
      <c r="AC9" s="206">
        <v>8.41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57.6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79.33</v>
      </c>
      <c r="L10" s="206">
        <v>41.97</v>
      </c>
      <c r="M10" s="206">
        <v>0</v>
      </c>
      <c r="N10" s="206">
        <v>28.54</v>
      </c>
      <c r="O10" s="206">
        <v>23.94</v>
      </c>
      <c r="P10" s="206">
        <v>45.95</v>
      </c>
      <c r="Q10" s="206">
        <v>5.16</v>
      </c>
      <c r="R10" s="206">
        <v>10.210000000000001</v>
      </c>
      <c r="S10" s="206">
        <v>6.37</v>
      </c>
      <c r="T10" s="206">
        <v>0</v>
      </c>
      <c r="U10" s="206">
        <v>265.74</v>
      </c>
      <c r="V10" s="206">
        <v>5.08</v>
      </c>
      <c r="W10" s="206">
        <v>8.52</v>
      </c>
      <c r="X10" s="206">
        <v>36.1</v>
      </c>
      <c r="Y10" s="206">
        <v>0</v>
      </c>
      <c r="Z10" s="206">
        <v>34.049999999999997</v>
      </c>
      <c r="AA10" s="206">
        <v>19.579999999999998</v>
      </c>
      <c r="AB10" s="206">
        <v>0</v>
      </c>
      <c r="AC10" s="206">
        <v>8.41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57.6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79.33</v>
      </c>
      <c r="L11" s="206">
        <v>43.49</v>
      </c>
      <c r="M11" s="206">
        <v>0</v>
      </c>
      <c r="N11" s="206">
        <v>28.54</v>
      </c>
      <c r="O11" s="206">
        <v>23.94</v>
      </c>
      <c r="P11" s="206">
        <v>45.95</v>
      </c>
      <c r="Q11" s="206">
        <v>5.31</v>
      </c>
      <c r="R11" s="206">
        <v>10.210000000000001</v>
      </c>
      <c r="S11" s="206">
        <v>6.61</v>
      </c>
      <c r="T11" s="206">
        <v>0</v>
      </c>
      <c r="U11" s="206">
        <v>265.74</v>
      </c>
      <c r="V11" s="206">
        <v>5.08</v>
      </c>
      <c r="W11" s="206">
        <v>8.52</v>
      </c>
      <c r="X11" s="206">
        <v>36.1</v>
      </c>
      <c r="Y11" s="206">
        <v>0</v>
      </c>
      <c r="Z11" s="206">
        <v>34.049999999999997</v>
      </c>
      <c r="AA11" s="206">
        <v>19.579999999999998</v>
      </c>
      <c r="AB11" s="206">
        <v>0</v>
      </c>
      <c r="AC11" s="206">
        <v>8.41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57.6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79.33</v>
      </c>
      <c r="L12" s="206">
        <v>34.94</v>
      </c>
      <c r="M12" s="206">
        <v>0</v>
      </c>
      <c r="N12" s="206">
        <v>28.54</v>
      </c>
      <c r="O12" s="206">
        <v>23.94</v>
      </c>
      <c r="P12" s="206">
        <v>45.95</v>
      </c>
      <c r="Q12" s="206">
        <v>5.28</v>
      </c>
      <c r="R12" s="206">
        <v>10.210000000000001</v>
      </c>
      <c r="S12" s="206">
        <v>6.37</v>
      </c>
      <c r="T12" s="206">
        <v>0</v>
      </c>
      <c r="U12" s="206">
        <v>265.74</v>
      </c>
      <c r="V12" s="206">
        <v>5.08</v>
      </c>
      <c r="W12" s="206">
        <v>8.52</v>
      </c>
      <c r="X12" s="206">
        <v>36.1</v>
      </c>
      <c r="Y12" s="206">
        <v>0</v>
      </c>
      <c r="Z12" s="206">
        <v>34.049999999999997</v>
      </c>
      <c r="AA12" s="206">
        <v>19.579999999999998</v>
      </c>
      <c r="AB12" s="206">
        <v>0</v>
      </c>
      <c r="AC12" s="206">
        <v>8.41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57.6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79.33</v>
      </c>
      <c r="L13" s="206">
        <v>41.97</v>
      </c>
      <c r="M13" s="206">
        <v>0</v>
      </c>
      <c r="N13" s="206">
        <v>28.54</v>
      </c>
      <c r="O13" s="206">
        <v>23.94</v>
      </c>
      <c r="P13" s="206">
        <v>45.95</v>
      </c>
      <c r="Q13" s="206">
        <v>5.28</v>
      </c>
      <c r="R13" s="206">
        <v>10.210000000000001</v>
      </c>
      <c r="S13" s="206">
        <v>6.37</v>
      </c>
      <c r="T13" s="206">
        <v>0</v>
      </c>
      <c r="U13" s="206">
        <v>265.74</v>
      </c>
      <c r="V13" s="206">
        <v>5.08</v>
      </c>
      <c r="W13" s="206">
        <v>8.52</v>
      </c>
      <c r="X13" s="206">
        <v>36.1</v>
      </c>
      <c r="Y13" s="206">
        <v>0</v>
      </c>
      <c r="Z13" s="206">
        <v>34.049999999999997</v>
      </c>
      <c r="AA13" s="206">
        <v>19.579999999999998</v>
      </c>
      <c r="AB13" s="206">
        <v>0</v>
      </c>
      <c r="AC13" s="206">
        <v>8.41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57.6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79.33</v>
      </c>
      <c r="L14" s="206">
        <v>43.56</v>
      </c>
      <c r="M14" s="206">
        <v>0</v>
      </c>
      <c r="N14" s="206">
        <v>28.54</v>
      </c>
      <c r="O14" s="206">
        <v>23.94</v>
      </c>
      <c r="P14" s="206">
        <v>45.95</v>
      </c>
      <c r="Q14" s="206">
        <v>5.28</v>
      </c>
      <c r="R14" s="206">
        <v>10.210000000000001</v>
      </c>
      <c r="S14" s="206">
        <v>6.37</v>
      </c>
      <c r="T14" s="206">
        <v>0</v>
      </c>
      <c r="U14" s="206">
        <v>265.74</v>
      </c>
      <c r="V14" s="206">
        <v>5.08</v>
      </c>
      <c r="W14" s="206">
        <v>8.52</v>
      </c>
      <c r="X14" s="206">
        <v>36.1</v>
      </c>
      <c r="Y14" s="206">
        <v>0</v>
      </c>
      <c r="Z14" s="206">
        <v>34.049999999999997</v>
      </c>
      <c r="AA14" s="206">
        <v>19.579999999999998</v>
      </c>
      <c r="AB14" s="206">
        <v>0</v>
      </c>
      <c r="AC14" s="206">
        <v>8.41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57.6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79.33</v>
      </c>
      <c r="L15" s="206">
        <v>41.97</v>
      </c>
      <c r="M15" s="206">
        <v>0</v>
      </c>
      <c r="N15" s="206">
        <v>28.54</v>
      </c>
      <c r="O15" s="206">
        <v>23.94</v>
      </c>
      <c r="P15" s="206">
        <v>45.95</v>
      </c>
      <c r="Q15" s="206">
        <v>5.28</v>
      </c>
      <c r="R15" s="206">
        <v>10.210000000000001</v>
      </c>
      <c r="S15" s="206">
        <v>6.37</v>
      </c>
      <c r="T15" s="206">
        <v>0</v>
      </c>
      <c r="U15" s="206">
        <v>265.74</v>
      </c>
      <c r="V15" s="206">
        <v>5.08</v>
      </c>
      <c r="W15" s="206">
        <v>8.52</v>
      </c>
      <c r="X15" s="206">
        <v>36.1</v>
      </c>
      <c r="Y15" s="206">
        <v>0</v>
      </c>
      <c r="Z15" s="206">
        <v>34.049999999999997</v>
      </c>
      <c r="AA15" s="206">
        <v>19.579999999999998</v>
      </c>
      <c r="AB15" s="206">
        <v>0</v>
      </c>
      <c r="AC15" s="206">
        <v>8.41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57.6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79.33</v>
      </c>
      <c r="L16" s="206">
        <v>41.97</v>
      </c>
      <c r="M16" s="206">
        <v>0</v>
      </c>
      <c r="N16" s="206">
        <v>28.54</v>
      </c>
      <c r="O16" s="206">
        <v>23.94</v>
      </c>
      <c r="P16" s="206">
        <v>45.95</v>
      </c>
      <c r="Q16" s="206">
        <v>5.28</v>
      </c>
      <c r="R16" s="206">
        <v>10.210000000000001</v>
      </c>
      <c r="S16" s="206">
        <v>6.37</v>
      </c>
      <c r="T16" s="206">
        <v>0</v>
      </c>
      <c r="U16" s="206">
        <v>265.74</v>
      </c>
      <c r="V16" s="206">
        <v>5.08</v>
      </c>
      <c r="W16" s="206">
        <v>8.52</v>
      </c>
      <c r="X16" s="206">
        <v>36.1</v>
      </c>
      <c r="Y16" s="206">
        <v>0</v>
      </c>
      <c r="Z16" s="206">
        <v>34.049999999999997</v>
      </c>
      <c r="AA16" s="206">
        <v>19.579999999999998</v>
      </c>
      <c r="AB16" s="206">
        <v>0</v>
      </c>
      <c r="AC16" s="206">
        <v>8.41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57.6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79.33</v>
      </c>
      <c r="L17" s="206">
        <v>41.97</v>
      </c>
      <c r="M17" s="206">
        <v>0</v>
      </c>
      <c r="N17" s="206">
        <v>28.54</v>
      </c>
      <c r="O17" s="206">
        <v>23.94</v>
      </c>
      <c r="P17" s="206">
        <v>45.95</v>
      </c>
      <c r="Q17" s="206">
        <v>5.28</v>
      </c>
      <c r="R17" s="206">
        <v>10.210000000000001</v>
      </c>
      <c r="S17" s="206">
        <v>6.37</v>
      </c>
      <c r="T17" s="206">
        <v>0</v>
      </c>
      <c r="U17" s="206">
        <v>265.74</v>
      </c>
      <c r="V17" s="206">
        <v>5.08</v>
      </c>
      <c r="W17" s="206">
        <v>8.52</v>
      </c>
      <c r="X17" s="206">
        <v>36.1</v>
      </c>
      <c r="Y17" s="206">
        <v>0</v>
      </c>
      <c r="Z17" s="206">
        <v>34.049999999999997</v>
      </c>
      <c r="AA17" s="206">
        <v>19.579999999999998</v>
      </c>
      <c r="AB17" s="206">
        <v>0</v>
      </c>
      <c r="AC17" s="206">
        <v>8.41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57.6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79.33</v>
      </c>
      <c r="L18" s="206">
        <v>41.97</v>
      </c>
      <c r="M18" s="206">
        <v>0</v>
      </c>
      <c r="N18" s="206">
        <v>28.54</v>
      </c>
      <c r="O18" s="206">
        <v>23.94</v>
      </c>
      <c r="P18" s="206">
        <v>45.95</v>
      </c>
      <c r="Q18" s="206">
        <v>5.28</v>
      </c>
      <c r="R18" s="206">
        <v>10.210000000000001</v>
      </c>
      <c r="S18" s="206">
        <v>6.37</v>
      </c>
      <c r="T18" s="206">
        <v>0</v>
      </c>
      <c r="U18" s="206">
        <v>265.74</v>
      </c>
      <c r="V18" s="206">
        <v>5.08</v>
      </c>
      <c r="W18" s="206">
        <v>8.52</v>
      </c>
      <c r="X18" s="206">
        <v>36.1</v>
      </c>
      <c r="Y18" s="206">
        <v>0</v>
      </c>
      <c r="Z18" s="206">
        <v>34.049999999999997</v>
      </c>
      <c r="AA18" s="206">
        <v>19.579999999999998</v>
      </c>
      <c r="AB18" s="206">
        <v>0</v>
      </c>
      <c r="AC18" s="206">
        <v>8.41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57.6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79.33</v>
      </c>
      <c r="L19" s="206">
        <v>41.97</v>
      </c>
      <c r="M19" s="206">
        <v>0</v>
      </c>
      <c r="N19" s="206">
        <v>28.54</v>
      </c>
      <c r="O19" s="206">
        <v>23.94</v>
      </c>
      <c r="P19" s="206">
        <v>45.95</v>
      </c>
      <c r="Q19" s="206">
        <v>5.28</v>
      </c>
      <c r="R19" s="206">
        <v>10.210000000000001</v>
      </c>
      <c r="S19" s="206">
        <v>6.37</v>
      </c>
      <c r="T19" s="206">
        <v>0</v>
      </c>
      <c r="U19" s="206">
        <v>265.74</v>
      </c>
      <c r="V19" s="206">
        <v>5.08</v>
      </c>
      <c r="W19" s="206">
        <v>8.52</v>
      </c>
      <c r="X19" s="206">
        <v>36.1</v>
      </c>
      <c r="Y19" s="206">
        <v>0</v>
      </c>
      <c r="Z19" s="206">
        <v>34.049999999999997</v>
      </c>
      <c r="AA19" s="206">
        <v>19.579999999999998</v>
      </c>
      <c r="AB19" s="206">
        <v>0</v>
      </c>
      <c r="AC19" s="206">
        <v>8.41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57.6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79.33</v>
      </c>
      <c r="L20" s="206">
        <v>41.97</v>
      </c>
      <c r="M20" s="206">
        <v>0</v>
      </c>
      <c r="N20" s="206">
        <v>28.54</v>
      </c>
      <c r="O20" s="206">
        <v>23.94</v>
      </c>
      <c r="P20" s="206">
        <v>45.95</v>
      </c>
      <c r="Q20" s="206">
        <v>5.16</v>
      </c>
      <c r="R20" s="206">
        <v>10.210000000000001</v>
      </c>
      <c r="S20" s="206">
        <v>6.37</v>
      </c>
      <c r="T20" s="206">
        <v>0</v>
      </c>
      <c r="U20" s="206">
        <v>265.74</v>
      </c>
      <c r="V20" s="206">
        <v>5.08</v>
      </c>
      <c r="W20" s="206">
        <v>8.52</v>
      </c>
      <c r="X20" s="206">
        <v>36.1</v>
      </c>
      <c r="Y20" s="206">
        <v>0</v>
      </c>
      <c r="Z20" s="206">
        <v>34.049999999999997</v>
      </c>
      <c r="AA20" s="206">
        <v>19.579999999999998</v>
      </c>
      <c r="AB20" s="206">
        <v>0</v>
      </c>
      <c r="AC20" s="206">
        <v>8.41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57.6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79.33</v>
      </c>
      <c r="L21" s="206">
        <v>41.97</v>
      </c>
      <c r="M21" s="206">
        <v>0</v>
      </c>
      <c r="N21" s="206">
        <v>28.54</v>
      </c>
      <c r="O21" s="206">
        <v>23.94</v>
      </c>
      <c r="P21" s="206">
        <v>45.95</v>
      </c>
      <c r="Q21" s="206">
        <v>5.16</v>
      </c>
      <c r="R21" s="206">
        <v>10.210000000000001</v>
      </c>
      <c r="S21" s="206">
        <v>6.37</v>
      </c>
      <c r="T21" s="206">
        <v>0</v>
      </c>
      <c r="U21" s="206">
        <v>265.74</v>
      </c>
      <c r="V21" s="206">
        <v>5.08</v>
      </c>
      <c r="W21" s="206">
        <v>8.52</v>
      </c>
      <c r="X21" s="206">
        <v>36.1</v>
      </c>
      <c r="Y21" s="206">
        <v>0</v>
      </c>
      <c r="Z21" s="206">
        <v>34.049999999999997</v>
      </c>
      <c r="AA21" s="206">
        <v>19.579999999999998</v>
      </c>
      <c r="AB21" s="206">
        <v>0</v>
      </c>
      <c r="AC21" s="206">
        <v>8.41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57.6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79.33</v>
      </c>
      <c r="L22" s="206">
        <v>41.97</v>
      </c>
      <c r="M22" s="206">
        <v>0</v>
      </c>
      <c r="N22" s="206">
        <v>28.54</v>
      </c>
      <c r="O22" s="206">
        <v>23.94</v>
      </c>
      <c r="P22" s="206">
        <v>45.95</v>
      </c>
      <c r="Q22" s="206">
        <v>5.16</v>
      </c>
      <c r="R22" s="206">
        <v>10.210000000000001</v>
      </c>
      <c r="S22" s="206">
        <v>6.37</v>
      </c>
      <c r="T22" s="206">
        <v>0</v>
      </c>
      <c r="U22" s="206">
        <v>265.74</v>
      </c>
      <c r="V22" s="206">
        <v>5.08</v>
      </c>
      <c r="W22" s="206">
        <v>8.52</v>
      </c>
      <c r="X22" s="206">
        <v>36.1</v>
      </c>
      <c r="Y22" s="206">
        <v>0</v>
      </c>
      <c r="Z22" s="206">
        <v>34.049999999999997</v>
      </c>
      <c r="AA22" s="206">
        <v>19.579999999999998</v>
      </c>
      <c r="AB22" s="206">
        <v>0</v>
      </c>
      <c r="AC22" s="206">
        <v>8.41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57.6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79.33</v>
      </c>
      <c r="L23" s="206">
        <v>41.97</v>
      </c>
      <c r="M23" s="206">
        <v>0</v>
      </c>
      <c r="N23" s="206">
        <v>28.54</v>
      </c>
      <c r="O23" s="206">
        <v>23.94</v>
      </c>
      <c r="P23" s="206">
        <v>45.95</v>
      </c>
      <c r="Q23" s="206">
        <v>5.16</v>
      </c>
      <c r="R23" s="206">
        <v>10.210000000000001</v>
      </c>
      <c r="S23" s="206">
        <v>6.37</v>
      </c>
      <c r="T23" s="206">
        <v>0</v>
      </c>
      <c r="U23" s="206">
        <v>265.74</v>
      </c>
      <c r="V23" s="206">
        <v>5.08</v>
      </c>
      <c r="W23" s="206">
        <v>8.52</v>
      </c>
      <c r="X23" s="206">
        <v>36.1</v>
      </c>
      <c r="Y23" s="206">
        <v>0</v>
      </c>
      <c r="Z23" s="206">
        <v>34.049999999999997</v>
      </c>
      <c r="AA23" s="206">
        <v>19.579999999999998</v>
      </c>
      <c r="AB23" s="206">
        <v>0</v>
      </c>
      <c r="AC23" s="206">
        <v>8.41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57.6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79.33</v>
      </c>
      <c r="L24" s="206">
        <v>41.97</v>
      </c>
      <c r="M24" s="206">
        <v>0</v>
      </c>
      <c r="N24" s="206">
        <v>28.54</v>
      </c>
      <c r="O24" s="206">
        <v>23.94</v>
      </c>
      <c r="P24" s="206">
        <v>45.95</v>
      </c>
      <c r="Q24" s="206">
        <v>5.16</v>
      </c>
      <c r="R24" s="206">
        <v>10.210000000000001</v>
      </c>
      <c r="S24" s="206">
        <v>6.37</v>
      </c>
      <c r="T24" s="206">
        <v>0</v>
      </c>
      <c r="U24" s="206">
        <v>265.74</v>
      </c>
      <c r="V24" s="206">
        <v>5.08</v>
      </c>
      <c r="W24" s="206">
        <v>8.52</v>
      </c>
      <c r="X24" s="206">
        <v>36.1</v>
      </c>
      <c r="Y24" s="206">
        <v>0</v>
      </c>
      <c r="Z24" s="206">
        <v>34.049999999999997</v>
      </c>
      <c r="AA24" s="206">
        <v>19.579999999999998</v>
      </c>
      <c r="AB24" s="206">
        <v>0</v>
      </c>
      <c r="AC24" s="206">
        <v>8.41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57.6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79.33</v>
      </c>
      <c r="L25" s="206">
        <v>41.97</v>
      </c>
      <c r="M25" s="206">
        <v>0</v>
      </c>
      <c r="N25" s="206">
        <v>28.54</v>
      </c>
      <c r="O25" s="206">
        <v>23.94</v>
      </c>
      <c r="P25" s="206">
        <v>45.95</v>
      </c>
      <c r="Q25" s="206">
        <v>5.16</v>
      </c>
      <c r="R25" s="206">
        <v>10.210000000000001</v>
      </c>
      <c r="S25" s="206">
        <v>6.37</v>
      </c>
      <c r="T25" s="206">
        <v>0</v>
      </c>
      <c r="U25" s="206">
        <v>265.74</v>
      </c>
      <c r="V25" s="206">
        <v>5.08</v>
      </c>
      <c r="W25" s="206">
        <v>8.52</v>
      </c>
      <c r="X25" s="206">
        <v>36.1</v>
      </c>
      <c r="Y25" s="206">
        <v>0</v>
      </c>
      <c r="Z25" s="206">
        <v>34.049999999999997</v>
      </c>
      <c r="AA25" s="206">
        <v>19.579999999999998</v>
      </c>
      <c r="AB25" s="206">
        <v>0</v>
      </c>
      <c r="AC25" s="206">
        <v>8.41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57.6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79.33</v>
      </c>
      <c r="L26" s="206">
        <v>41.97</v>
      </c>
      <c r="M26" s="206">
        <v>0</v>
      </c>
      <c r="N26" s="206">
        <v>28.54</v>
      </c>
      <c r="O26" s="206">
        <v>23.94</v>
      </c>
      <c r="P26" s="206">
        <v>45.95</v>
      </c>
      <c r="Q26" s="206">
        <v>5.16</v>
      </c>
      <c r="R26" s="206">
        <v>10.210000000000001</v>
      </c>
      <c r="S26" s="206">
        <v>6.37</v>
      </c>
      <c r="T26" s="206">
        <v>0</v>
      </c>
      <c r="U26" s="206">
        <v>265.74</v>
      </c>
      <c r="V26" s="206">
        <v>5.08</v>
      </c>
      <c r="W26" s="206">
        <v>8.52</v>
      </c>
      <c r="X26" s="206">
        <v>36.1</v>
      </c>
      <c r="Y26" s="206">
        <v>0</v>
      </c>
      <c r="Z26" s="206">
        <v>34.049999999999997</v>
      </c>
      <c r="AA26" s="206">
        <v>19.579999999999998</v>
      </c>
      <c r="AB26" s="206">
        <v>0</v>
      </c>
      <c r="AC26" s="206">
        <v>8.41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57.6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79.33</v>
      </c>
      <c r="L27" s="206">
        <v>41.97</v>
      </c>
      <c r="M27" s="206">
        <v>0</v>
      </c>
      <c r="N27" s="206">
        <v>28.54</v>
      </c>
      <c r="O27" s="206">
        <v>23.94</v>
      </c>
      <c r="P27" s="206">
        <v>45.95</v>
      </c>
      <c r="Q27" s="206">
        <v>5.21</v>
      </c>
      <c r="R27" s="206">
        <v>10.210000000000001</v>
      </c>
      <c r="S27" s="206">
        <v>6.37</v>
      </c>
      <c r="T27" s="206">
        <v>0</v>
      </c>
      <c r="U27" s="206">
        <v>265.74</v>
      </c>
      <c r="V27" s="206">
        <v>5.08</v>
      </c>
      <c r="W27" s="206">
        <v>8.52</v>
      </c>
      <c r="X27" s="206">
        <v>36.1</v>
      </c>
      <c r="Y27" s="206">
        <v>0</v>
      </c>
      <c r="Z27" s="206">
        <v>34.049999999999997</v>
      </c>
      <c r="AA27" s="206">
        <v>19.579999999999998</v>
      </c>
      <c r="AB27" s="206">
        <v>0</v>
      </c>
      <c r="AC27" s="206">
        <v>8.41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77.599999999999994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79.33</v>
      </c>
      <c r="L28" s="206">
        <v>41.97</v>
      </c>
      <c r="M28" s="206">
        <v>0</v>
      </c>
      <c r="N28" s="206">
        <v>28.54</v>
      </c>
      <c r="O28" s="206">
        <v>23.94</v>
      </c>
      <c r="P28" s="206">
        <v>45.95</v>
      </c>
      <c r="Q28" s="206">
        <v>5.21</v>
      </c>
      <c r="R28" s="206">
        <v>10.210000000000001</v>
      </c>
      <c r="S28" s="206">
        <v>6.37</v>
      </c>
      <c r="T28" s="206">
        <v>0</v>
      </c>
      <c r="U28" s="206">
        <v>265.74</v>
      </c>
      <c r="V28" s="206">
        <v>5.08</v>
      </c>
      <c r="W28" s="206">
        <v>8.52</v>
      </c>
      <c r="X28" s="206">
        <v>36.1</v>
      </c>
      <c r="Y28" s="206">
        <v>0</v>
      </c>
      <c r="Z28" s="206">
        <v>34.049999999999997</v>
      </c>
      <c r="AA28" s="206">
        <v>19.579999999999998</v>
      </c>
      <c r="AB28" s="206">
        <v>0</v>
      </c>
      <c r="AC28" s="206">
        <v>8.41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77.599999999999994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79.33</v>
      </c>
      <c r="L29" s="206">
        <v>41.97</v>
      </c>
      <c r="M29" s="206">
        <v>0</v>
      </c>
      <c r="N29" s="206">
        <v>28.54</v>
      </c>
      <c r="O29" s="206">
        <v>23.94</v>
      </c>
      <c r="P29" s="206">
        <v>45.95</v>
      </c>
      <c r="Q29" s="206">
        <v>5.21</v>
      </c>
      <c r="R29" s="206">
        <v>10.210000000000001</v>
      </c>
      <c r="S29" s="206">
        <v>6.37</v>
      </c>
      <c r="T29" s="206">
        <v>0</v>
      </c>
      <c r="U29" s="206">
        <v>265.74</v>
      </c>
      <c r="V29" s="206">
        <v>5.08</v>
      </c>
      <c r="W29" s="206">
        <v>8.52</v>
      </c>
      <c r="X29" s="206">
        <v>36.1</v>
      </c>
      <c r="Y29" s="206">
        <v>0</v>
      </c>
      <c r="Z29" s="206">
        <v>34.049999999999997</v>
      </c>
      <c r="AA29" s="206">
        <v>19.579999999999998</v>
      </c>
      <c r="AB29" s="206">
        <v>0</v>
      </c>
      <c r="AC29" s="206">
        <v>8.41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77.599999999999994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79.33</v>
      </c>
      <c r="L30" s="206">
        <v>41.97</v>
      </c>
      <c r="M30" s="206">
        <v>0</v>
      </c>
      <c r="N30" s="206">
        <v>28.54</v>
      </c>
      <c r="O30" s="206">
        <v>23.94</v>
      </c>
      <c r="P30" s="206">
        <v>45.95</v>
      </c>
      <c r="Q30" s="206">
        <v>5.21</v>
      </c>
      <c r="R30" s="206">
        <v>10.210000000000001</v>
      </c>
      <c r="S30" s="206">
        <v>6.37</v>
      </c>
      <c r="T30" s="206">
        <v>0</v>
      </c>
      <c r="U30" s="206">
        <v>265.74</v>
      </c>
      <c r="V30" s="206">
        <v>5.08</v>
      </c>
      <c r="W30" s="206">
        <v>8.52</v>
      </c>
      <c r="X30" s="206">
        <v>36.1</v>
      </c>
      <c r="Y30" s="206">
        <v>0</v>
      </c>
      <c r="Z30" s="206">
        <v>34.049999999999997</v>
      </c>
      <c r="AA30" s="206">
        <v>19.579999999999998</v>
      </c>
      <c r="AB30" s="206">
        <v>0</v>
      </c>
      <c r="AC30" s="206">
        <v>8.41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87.6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9.9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79.33</v>
      </c>
      <c r="L31" s="206">
        <v>41.97</v>
      </c>
      <c r="M31" s="206">
        <v>0</v>
      </c>
      <c r="N31" s="206">
        <v>28.54</v>
      </c>
      <c r="O31" s="206">
        <v>23.94</v>
      </c>
      <c r="P31" s="206">
        <v>45.95</v>
      </c>
      <c r="Q31" s="206">
        <v>5.21</v>
      </c>
      <c r="R31" s="206">
        <v>10.210000000000001</v>
      </c>
      <c r="S31" s="206">
        <v>6.37</v>
      </c>
      <c r="T31" s="206">
        <v>0</v>
      </c>
      <c r="U31" s="206">
        <v>265.74</v>
      </c>
      <c r="V31" s="206">
        <v>5.08</v>
      </c>
      <c r="W31" s="206">
        <v>8.52</v>
      </c>
      <c r="X31" s="206">
        <v>36.1</v>
      </c>
      <c r="Y31" s="206">
        <v>0</v>
      </c>
      <c r="Z31" s="206">
        <v>34.049999999999997</v>
      </c>
      <c r="AA31" s="206">
        <v>19.579999999999998</v>
      </c>
      <c r="AB31" s="206">
        <v>0</v>
      </c>
      <c r="AC31" s="206">
        <v>8.41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87.6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22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79.33</v>
      </c>
      <c r="L32" s="206">
        <v>41.97</v>
      </c>
      <c r="M32" s="206">
        <v>0</v>
      </c>
      <c r="N32" s="206">
        <v>28.54</v>
      </c>
      <c r="O32" s="206">
        <v>23.94</v>
      </c>
      <c r="P32" s="206">
        <v>45.95</v>
      </c>
      <c r="Q32" s="206">
        <v>5.21</v>
      </c>
      <c r="R32" s="206">
        <v>10.210000000000001</v>
      </c>
      <c r="S32" s="206">
        <v>6.37</v>
      </c>
      <c r="T32" s="206">
        <v>0</v>
      </c>
      <c r="U32" s="206">
        <v>265.74</v>
      </c>
      <c r="V32" s="206">
        <v>5.08</v>
      </c>
      <c r="W32" s="206">
        <v>8.52</v>
      </c>
      <c r="X32" s="206">
        <v>36.1</v>
      </c>
      <c r="Y32" s="206">
        <v>0</v>
      </c>
      <c r="Z32" s="206">
        <v>34.049999999999997</v>
      </c>
      <c r="AA32" s="206">
        <v>19.579999999999998</v>
      </c>
      <c r="AB32" s="206">
        <v>0</v>
      </c>
      <c r="AC32" s="206">
        <v>8.41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87.6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79.33</v>
      </c>
      <c r="L33" s="206">
        <v>41.97</v>
      </c>
      <c r="M33" s="206">
        <v>0</v>
      </c>
      <c r="N33" s="206">
        <v>28.54</v>
      </c>
      <c r="O33" s="206">
        <v>23.94</v>
      </c>
      <c r="P33" s="206">
        <v>45.95</v>
      </c>
      <c r="Q33" s="206">
        <v>5.21</v>
      </c>
      <c r="R33" s="206">
        <v>10.210000000000001</v>
      </c>
      <c r="S33" s="206">
        <v>6.37</v>
      </c>
      <c r="T33" s="206">
        <v>0</v>
      </c>
      <c r="U33" s="206">
        <v>265.74</v>
      </c>
      <c r="V33" s="206">
        <v>5.08</v>
      </c>
      <c r="W33" s="206">
        <v>8.52</v>
      </c>
      <c r="X33" s="206">
        <v>36.1</v>
      </c>
      <c r="Y33" s="206">
        <v>0</v>
      </c>
      <c r="Z33" s="206">
        <v>34.049999999999997</v>
      </c>
      <c r="AA33" s="206">
        <v>19.579999999999998</v>
      </c>
      <c r="AB33" s="206">
        <v>0</v>
      </c>
      <c r="AC33" s="206">
        <v>8.41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87.6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79.33</v>
      </c>
      <c r="L34" s="206">
        <v>41.97</v>
      </c>
      <c r="M34" s="206">
        <v>0</v>
      </c>
      <c r="N34" s="206">
        <v>28.54</v>
      </c>
      <c r="O34" s="206">
        <v>23.94</v>
      </c>
      <c r="P34" s="206">
        <v>45.95</v>
      </c>
      <c r="Q34" s="206">
        <v>5.21</v>
      </c>
      <c r="R34" s="206">
        <v>10.210000000000001</v>
      </c>
      <c r="S34" s="206">
        <v>6.37</v>
      </c>
      <c r="T34" s="206">
        <v>0</v>
      </c>
      <c r="U34" s="206">
        <v>265.74</v>
      </c>
      <c r="V34" s="206">
        <v>5.08</v>
      </c>
      <c r="W34" s="206">
        <v>8.52</v>
      </c>
      <c r="X34" s="206">
        <v>36.1</v>
      </c>
      <c r="Y34" s="206">
        <v>0</v>
      </c>
      <c r="Z34" s="206">
        <v>34.049999999999997</v>
      </c>
      <c r="AA34" s="206">
        <v>19.579999999999998</v>
      </c>
      <c r="AB34" s="206">
        <v>0</v>
      </c>
      <c r="AC34" s="206">
        <v>8.41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87.6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79.319999999999993</v>
      </c>
      <c r="L35" s="206">
        <v>41.97</v>
      </c>
      <c r="M35" s="206">
        <v>0</v>
      </c>
      <c r="N35" s="206">
        <v>28.54</v>
      </c>
      <c r="O35" s="206">
        <v>23.94</v>
      </c>
      <c r="P35" s="206">
        <v>45.95</v>
      </c>
      <c r="Q35" s="206">
        <v>5.28</v>
      </c>
      <c r="R35" s="206">
        <v>10.210000000000001</v>
      </c>
      <c r="S35" s="206">
        <v>6.37</v>
      </c>
      <c r="T35" s="206">
        <v>0</v>
      </c>
      <c r="U35" s="206">
        <v>265.74</v>
      </c>
      <c r="V35" s="206">
        <v>5.08</v>
      </c>
      <c r="W35" s="206">
        <v>8.52</v>
      </c>
      <c r="X35" s="206">
        <v>36.1</v>
      </c>
      <c r="Y35" s="206">
        <v>0</v>
      </c>
      <c r="Z35" s="206">
        <v>34.049999999999997</v>
      </c>
      <c r="AA35" s="206">
        <v>19.579999999999998</v>
      </c>
      <c r="AB35" s="206">
        <v>0</v>
      </c>
      <c r="AC35" s="206">
        <v>8.41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87.6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24.85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79.33</v>
      </c>
      <c r="L36" s="206">
        <v>41.97</v>
      </c>
      <c r="M36" s="206">
        <v>0</v>
      </c>
      <c r="N36" s="206">
        <v>28.54</v>
      </c>
      <c r="O36" s="206">
        <v>23.94</v>
      </c>
      <c r="P36" s="206">
        <v>45.95</v>
      </c>
      <c r="Q36" s="206">
        <v>5.21</v>
      </c>
      <c r="R36" s="206">
        <v>10.210000000000001</v>
      </c>
      <c r="S36" s="206">
        <v>6.37</v>
      </c>
      <c r="T36" s="206">
        <v>0</v>
      </c>
      <c r="U36" s="206">
        <v>265.74</v>
      </c>
      <c r="V36" s="206">
        <v>5.08</v>
      </c>
      <c r="W36" s="206">
        <v>8.52</v>
      </c>
      <c r="X36" s="206">
        <v>36.1</v>
      </c>
      <c r="Y36" s="206">
        <v>0</v>
      </c>
      <c r="Z36" s="206">
        <v>34.049999999999997</v>
      </c>
      <c r="AA36" s="206">
        <v>19.579999999999998</v>
      </c>
      <c r="AB36" s="206">
        <v>0</v>
      </c>
      <c r="AC36" s="206">
        <v>8.41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87.6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24.85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79.33</v>
      </c>
      <c r="L37" s="206">
        <v>41.97</v>
      </c>
      <c r="M37" s="206">
        <v>0</v>
      </c>
      <c r="N37" s="206">
        <v>28.54</v>
      </c>
      <c r="O37" s="206">
        <v>23.94</v>
      </c>
      <c r="P37" s="206">
        <v>45.95</v>
      </c>
      <c r="Q37" s="206">
        <v>5.21</v>
      </c>
      <c r="R37" s="206">
        <v>10.210000000000001</v>
      </c>
      <c r="S37" s="206">
        <v>6.37</v>
      </c>
      <c r="T37" s="206">
        <v>0</v>
      </c>
      <c r="U37" s="206">
        <v>265.74</v>
      </c>
      <c r="V37" s="206">
        <v>5.08</v>
      </c>
      <c r="W37" s="206">
        <v>8.52</v>
      </c>
      <c r="X37" s="206">
        <v>36.1</v>
      </c>
      <c r="Y37" s="206">
        <v>0</v>
      </c>
      <c r="Z37" s="206">
        <v>34.049999999999997</v>
      </c>
      <c r="AA37" s="206">
        <v>19.579999999999998</v>
      </c>
      <c r="AB37" s="206">
        <v>0</v>
      </c>
      <c r="AC37" s="206">
        <v>8.41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87.6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24.85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79.33</v>
      </c>
      <c r="L38" s="206">
        <v>41.97</v>
      </c>
      <c r="M38" s="206">
        <v>0</v>
      </c>
      <c r="N38" s="206">
        <v>28.54</v>
      </c>
      <c r="O38" s="206">
        <v>23.94</v>
      </c>
      <c r="P38" s="206">
        <v>45.95</v>
      </c>
      <c r="Q38" s="206">
        <v>5.21</v>
      </c>
      <c r="R38" s="206">
        <v>10.210000000000001</v>
      </c>
      <c r="S38" s="206">
        <v>6.37</v>
      </c>
      <c r="T38" s="206">
        <v>0</v>
      </c>
      <c r="U38" s="206">
        <v>265.74</v>
      </c>
      <c r="V38" s="206">
        <v>5.08</v>
      </c>
      <c r="W38" s="206">
        <v>8.52</v>
      </c>
      <c r="X38" s="206">
        <v>36.1</v>
      </c>
      <c r="Y38" s="206">
        <v>0</v>
      </c>
      <c r="Z38" s="206">
        <v>34.049999999999997</v>
      </c>
      <c r="AA38" s="206">
        <v>19.579999999999998</v>
      </c>
      <c r="AB38" s="206">
        <v>0</v>
      </c>
      <c r="AC38" s="206">
        <v>8.41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87.6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24.85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79.33</v>
      </c>
      <c r="L39" s="206">
        <v>41.97</v>
      </c>
      <c r="M39" s="206">
        <v>0</v>
      </c>
      <c r="N39" s="206">
        <v>28.54</v>
      </c>
      <c r="O39" s="206">
        <v>23.94</v>
      </c>
      <c r="P39" s="206">
        <v>45.95</v>
      </c>
      <c r="Q39" s="206">
        <v>5.21</v>
      </c>
      <c r="R39" s="206">
        <v>10.210000000000001</v>
      </c>
      <c r="S39" s="206">
        <v>6.37</v>
      </c>
      <c r="T39" s="206">
        <v>0</v>
      </c>
      <c r="U39" s="206">
        <v>265.74</v>
      </c>
      <c r="V39" s="206">
        <v>5.08</v>
      </c>
      <c r="W39" s="206">
        <v>8.52</v>
      </c>
      <c r="X39" s="206">
        <v>36.1</v>
      </c>
      <c r="Y39" s="206">
        <v>0</v>
      </c>
      <c r="Z39" s="206">
        <v>34.049999999999997</v>
      </c>
      <c r="AA39" s="206">
        <v>19.579999999999998</v>
      </c>
      <c r="AB39" s="206">
        <v>0</v>
      </c>
      <c r="AC39" s="206">
        <v>8.41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87.6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24.85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79.33</v>
      </c>
      <c r="L40" s="206">
        <v>41.97</v>
      </c>
      <c r="M40" s="206">
        <v>0</v>
      </c>
      <c r="N40" s="206">
        <v>28.54</v>
      </c>
      <c r="O40" s="206">
        <v>23.94</v>
      </c>
      <c r="P40" s="206">
        <v>45.95</v>
      </c>
      <c r="Q40" s="206">
        <v>5.21</v>
      </c>
      <c r="R40" s="206">
        <v>10.210000000000001</v>
      </c>
      <c r="S40" s="206">
        <v>6.37</v>
      </c>
      <c r="T40" s="206">
        <v>0</v>
      </c>
      <c r="U40" s="206">
        <v>265.74</v>
      </c>
      <c r="V40" s="206">
        <v>5.08</v>
      </c>
      <c r="W40" s="206">
        <v>8.52</v>
      </c>
      <c r="X40" s="206">
        <v>36.1</v>
      </c>
      <c r="Y40" s="206">
        <v>0</v>
      </c>
      <c r="Z40" s="206">
        <v>34.049999999999997</v>
      </c>
      <c r="AA40" s="206">
        <v>19.579999999999998</v>
      </c>
      <c r="AB40" s="206">
        <v>0</v>
      </c>
      <c r="AC40" s="206">
        <v>8.41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87.6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24.85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79.33</v>
      </c>
      <c r="L41" s="206">
        <v>41.97</v>
      </c>
      <c r="M41" s="206">
        <v>0</v>
      </c>
      <c r="N41" s="206">
        <v>28.54</v>
      </c>
      <c r="O41" s="206">
        <v>23.94</v>
      </c>
      <c r="P41" s="206">
        <v>45.95</v>
      </c>
      <c r="Q41" s="206">
        <v>5.21</v>
      </c>
      <c r="R41" s="206">
        <v>10.210000000000001</v>
      </c>
      <c r="S41" s="206">
        <v>6.37</v>
      </c>
      <c r="T41" s="206">
        <v>0</v>
      </c>
      <c r="U41" s="206">
        <v>265.74</v>
      </c>
      <c r="V41" s="206">
        <v>5.08</v>
      </c>
      <c r="W41" s="206">
        <v>8.52</v>
      </c>
      <c r="X41" s="206">
        <v>36.1</v>
      </c>
      <c r="Y41" s="206">
        <v>0</v>
      </c>
      <c r="Z41" s="206">
        <v>34.049999999999997</v>
      </c>
      <c r="AA41" s="206">
        <v>19.579999999999998</v>
      </c>
      <c r="AB41" s="206">
        <v>0</v>
      </c>
      <c r="AC41" s="206">
        <v>8.41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87.6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24.85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79.33</v>
      </c>
      <c r="L42" s="206">
        <v>41.97</v>
      </c>
      <c r="M42" s="206">
        <v>0</v>
      </c>
      <c r="N42" s="206">
        <v>28.54</v>
      </c>
      <c r="O42" s="206">
        <v>23.94</v>
      </c>
      <c r="P42" s="206">
        <v>45.95</v>
      </c>
      <c r="Q42" s="206">
        <v>5.21</v>
      </c>
      <c r="R42" s="206">
        <v>10.210000000000001</v>
      </c>
      <c r="S42" s="206">
        <v>6.37</v>
      </c>
      <c r="T42" s="206">
        <v>0</v>
      </c>
      <c r="U42" s="206">
        <v>265.74</v>
      </c>
      <c r="V42" s="206">
        <v>5.08</v>
      </c>
      <c r="W42" s="206">
        <v>8.52</v>
      </c>
      <c r="X42" s="206">
        <v>36.1</v>
      </c>
      <c r="Y42" s="206">
        <v>0</v>
      </c>
      <c r="Z42" s="206">
        <v>34.049999999999997</v>
      </c>
      <c r="AA42" s="206">
        <v>19.579999999999998</v>
      </c>
      <c r="AB42" s="206">
        <v>0</v>
      </c>
      <c r="AC42" s="206">
        <v>8.41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87.6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24.85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79.33</v>
      </c>
      <c r="L43" s="206">
        <v>41.97</v>
      </c>
      <c r="M43" s="206">
        <v>0</v>
      </c>
      <c r="N43" s="206">
        <v>28.54</v>
      </c>
      <c r="O43" s="206">
        <v>23.94</v>
      </c>
      <c r="P43" s="206">
        <v>45.95</v>
      </c>
      <c r="Q43" s="206">
        <v>5.21</v>
      </c>
      <c r="R43" s="206">
        <v>10.210000000000001</v>
      </c>
      <c r="S43" s="206">
        <v>6.37</v>
      </c>
      <c r="T43" s="206">
        <v>0</v>
      </c>
      <c r="U43" s="206">
        <v>265.74</v>
      </c>
      <c r="V43" s="206">
        <v>5.08</v>
      </c>
      <c r="W43" s="206">
        <v>8.52</v>
      </c>
      <c r="X43" s="206">
        <v>36.1</v>
      </c>
      <c r="Y43" s="206">
        <v>0</v>
      </c>
      <c r="Z43" s="206">
        <v>34.049999999999997</v>
      </c>
      <c r="AA43" s="206">
        <v>19.579999999999998</v>
      </c>
      <c r="AB43" s="206">
        <v>0</v>
      </c>
      <c r="AC43" s="206">
        <v>8.41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87.6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24.85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79.33</v>
      </c>
      <c r="L44" s="206">
        <v>41.97</v>
      </c>
      <c r="M44" s="206">
        <v>0</v>
      </c>
      <c r="N44" s="206">
        <v>28.54</v>
      </c>
      <c r="O44" s="206">
        <v>23.94</v>
      </c>
      <c r="P44" s="206">
        <v>45.95</v>
      </c>
      <c r="Q44" s="206">
        <v>5.21</v>
      </c>
      <c r="R44" s="206">
        <v>10.210000000000001</v>
      </c>
      <c r="S44" s="206">
        <v>6.37</v>
      </c>
      <c r="T44" s="206">
        <v>0</v>
      </c>
      <c r="U44" s="206">
        <v>265.74</v>
      </c>
      <c r="V44" s="206">
        <v>5.08</v>
      </c>
      <c r="W44" s="206">
        <v>8.52</v>
      </c>
      <c r="X44" s="206">
        <v>36.1</v>
      </c>
      <c r="Y44" s="206">
        <v>0</v>
      </c>
      <c r="Z44" s="206">
        <v>34.049999999999997</v>
      </c>
      <c r="AA44" s="206">
        <v>19.579999999999998</v>
      </c>
      <c r="AB44" s="206">
        <v>0</v>
      </c>
      <c r="AC44" s="206">
        <v>8.41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57.6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24.85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79.33</v>
      </c>
      <c r="L45" s="206">
        <v>41.97</v>
      </c>
      <c r="M45" s="206">
        <v>0</v>
      </c>
      <c r="N45" s="206">
        <v>28.54</v>
      </c>
      <c r="O45" s="206">
        <v>23.94</v>
      </c>
      <c r="P45" s="206">
        <v>45.95</v>
      </c>
      <c r="Q45" s="206">
        <v>5.21</v>
      </c>
      <c r="R45" s="206">
        <v>10.210000000000001</v>
      </c>
      <c r="S45" s="206">
        <v>6.37</v>
      </c>
      <c r="T45" s="206">
        <v>0</v>
      </c>
      <c r="U45" s="206">
        <v>265.74</v>
      </c>
      <c r="V45" s="206">
        <v>5.08</v>
      </c>
      <c r="W45" s="206">
        <v>8.52</v>
      </c>
      <c r="X45" s="206">
        <v>36.1</v>
      </c>
      <c r="Y45" s="206">
        <v>0</v>
      </c>
      <c r="Z45" s="206">
        <v>34.049999999999997</v>
      </c>
      <c r="AA45" s="206">
        <v>19.579999999999998</v>
      </c>
      <c r="AB45" s="206">
        <v>0</v>
      </c>
      <c r="AC45" s="206">
        <v>8.41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57.6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24.85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79.319999999999993</v>
      </c>
      <c r="L46" s="206">
        <v>41.97</v>
      </c>
      <c r="M46" s="206">
        <v>0</v>
      </c>
      <c r="N46" s="206">
        <v>28.54</v>
      </c>
      <c r="O46" s="206">
        <v>23.94</v>
      </c>
      <c r="P46" s="206">
        <v>45.95</v>
      </c>
      <c r="Q46" s="206">
        <v>5.21</v>
      </c>
      <c r="R46" s="206">
        <v>10.210000000000001</v>
      </c>
      <c r="S46" s="206">
        <v>6.37</v>
      </c>
      <c r="T46" s="206">
        <v>0</v>
      </c>
      <c r="U46" s="206">
        <v>265.74</v>
      </c>
      <c r="V46" s="206">
        <v>5.08</v>
      </c>
      <c r="W46" s="206">
        <v>8.52</v>
      </c>
      <c r="X46" s="206">
        <v>36.1</v>
      </c>
      <c r="Y46" s="206">
        <v>0</v>
      </c>
      <c r="Z46" s="206">
        <v>34.049999999999997</v>
      </c>
      <c r="AA46" s="206">
        <v>19.579999999999998</v>
      </c>
      <c r="AB46" s="206">
        <v>0</v>
      </c>
      <c r="AC46" s="206">
        <v>8.41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57.6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24.85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79.319999999999993</v>
      </c>
      <c r="L47" s="206">
        <v>41.97</v>
      </c>
      <c r="M47" s="206">
        <v>0</v>
      </c>
      <c r="N47" s="206">
        <v>28.54</v>
      </c>
      <c r="O47" s="206">
        <v>23.94</v>
      </c>
      <c r="P47" s="206">
        <v>45.95</v>
      </c>
      <c r="Q47" s="206">
        <v>5.28</v>
      </c>
      <c r="R47" s="206">
        <v>10.210000000000001</v>
      </c>
      <c r="S47" s="206">
        <v>6.61</v>
      </c>
      <c r="T47" s="206">
        <v>0</v>
      </c>
      <c r="U47" s="206">
        <v>265.74</v>
      </c>
      <c r="V47" s="206">
        <v>5.08</v>
      </c>
      <c r="W47" s="206">
        <v>8.52</v>
      </c>
      <c r="X47" s="206">
        <v>36.1</v>
      </c>
      <c r="Y47" s="206">
        <v>0</v>
      </c>
      <c r="Z47" s="206">
        <v>34.049999999999997</v>
      </c>
      <c r="AA47" s="206">
        <v>19.579999999999998</v>
      </c>
      <c r="AB47" s="206">
        <v>0</v>
      </c>
      <c r="AC47" s="206">
        <v>8.41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57.6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24.85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79.319999999999993</v>
      </c>
      <c r="L48" s="206">
        <v>41.97</v>
      </c>
      <c r="M48" s="206">
        <v>0</v>
      </c>
      <c r="N48" s="206">
        <v>28.54</v>
      </c>
      <c r="O48" s="206">
        <v>23.94</v>
      </c>
      <c r="P48" s="206">
        <v>45.95</v>
      </c>
      <c r="Q48" s="206">
        <v>5.28</v>
      </c>
      <c r="R48" s="206">
        <v>10.210000000000001</v>
      </c>
      <c r="S48" s="206">
        <v>6.44</v>
      </c>
      <c r="T48" s="206">
        <v>0</v>
      </c>
      <c r="U48" s="206">
        <v>265.74</v>
      </c>
      <c r="V48" s="206">
        <v>5.08</v>
      </c>
      <c r="W48" s="206">
        <v>8.52</v>
      </c>
      <c r="X48" s="206">
        <v>36.1</v>
      </c>
      <c r="Y48" s="206">
        <v>0</v>
      </c>
      <c r="Z48" s="206">
        <v>34.049999999999997</v>
      </c>
      <c r="AA48" s="206">
        <v>19.579999999999998</v>
      </c>
      <c r="AB48" s="206">
        <v>0</v>
      </c>
      <c r="AC48" s="206">
        <v>8.41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57.6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24.85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79.319999999999993</v>
      </c>
      <c r="L49" s="206">
        <v>41.97</v>
      </c>
      <c r="M49" s="206">
        <v>0</v>
      </c>
      <c r="N49" s="206">
        <v>28.54</v>
      </c>
      <c r="O49" s="206">
        <v>23.94</v>
      </c>
      <c r="P49" s="206">
        <v>45.95</v>
      </c>
      <c r="Q49" s="206">
        <v>5.28</v>
      </c>
      <c r="R49" s="206">
        <v>10.210000000000001</v>
      </c>
      <c r="S49" s="206">
        <v>6.37</v>
      </c>
      <c r="T49" s="206">
        <v>0</v>
      </c>
      <c r="U49" s="206">
        <v>265.74</v>
      </c>
      <c r="V49" s="206">
        <v>5.08</v>
      </c>
      <c r="W49" s="206">
        <v>8.52</v>
      </c>
      <c r="X49" s="206">
        <v>36.1</v>
      </c>
      <c r="Y49" s="206">
        <v>0</v>
      </c>
      <c r="Z49" s="206">
        <v>34.049999999999997</v>
      </c>
      <c r="AA49" s="206">
        <v>19.579999999999998</v>
      </c>
      <c r="AB49" s="206">
        <v>0</v>
      </c>
      <c r="AC49" s="206">
        <v>8.41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57.6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24.85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79.319999999999993</v>
      </c>
      <c r="L50" s="206">
        <v>43.32</v>
      </c>
      <c r="M50" s="206">
        <v>0</v>
      </c>
      <c r="N50" s="206">
        <v>28.54</v>
      </c>
      <c r="O50" s="206">
        <v>23.94</v>
      </c>
      <c r="P50" s="206">
        <v>45.95</v>
      </c>
      <c r="Q50" s="206">
        <v>5.28</v>
      </c>
      <c r="R50" s="206">
        <v>10.210000000000001</v>
      </c>
      <c r="S50" s="206">
        <v>6.37</v>
      </c>
      <c r="T50" s="206">
        <v>0</v>
      </c>
      <c r="U50" s="206">
        <v>265.74</v>
      </c>
      <c r="V50" s="206">
        <v>5.08</v>
      </c>
      <c r="W50" s="206">
        <v>8.52</v>
      </c>
      <c r="X50" s="206">
        <v>36.1</v>
      </c>
      <c r="Y50" s="206">
        <v>0</v>
      </c>
      <c r="Z50" s="206">
        <v>34.049999999999997</v>
      </c>
      <c r="AA50" s="206">
        <v>19.579999999999998</v>
      </c>
      <c r="AB50" s="206">
        <v>0</v>
      </c>
      <c r="AC50" s="206">
        <v>8.41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57.6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24.85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79.319999999999993</v>
      </c>
      <c r="L51" s="206">
        <v>37.96</v>
      </c>
      <c r="M51" s="206">
        <v>0</v>
      </c>
      <c r="N51" s="206">
        <v>28.54</v>
      </c>
      <c r="O51" s="206">
        <v>23.94</v>
      </c>
      <c r="P51" s="206">
        <v>45.95</v>
      </c>
      <c r="Q51" s="206">
        <v>5.12</v>
      </c>
      <c r="R51" s="206">
        <v>10.210000000000001</v>
      </c>
      <c r="S51" s="206">
        <v>6.37</v>
      </c>
      <c r="T51" s="206">
        <v>0</v>
      </c>
      <c r="U51" s="206">
        <v>265.74</v>
      </c>
      <c r="V51" s="206">
        <v>5.08</v>
      </c>
      <c r="W51" s="206">
        <v>8.52</v>
      </c>
      <c r="X51" s="206">
        <v>36.1</v>
      </c>
      <c r="Y51" s="206">
        <v>0</v>
      </c>
      <c r="Z51" s="206">
        <v>34.049999999999997</v>
      </c>
      <c r="AA51" s="206">
        <v>19.579999999999998</v>
      </c>
      <c r="AB51" s="206">
        <v>0</v>
      </c>
      <c r="AC51" s="206">
        <v>8.41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57.6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24.85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79.319999999999993</v>
      </c>
      <c r="L52" s="206">
        <v>41.91</v>
      </c>
      <c r="M52" s="206">
        <v>0</v>
      </c>
      <c r="N52" s="206">
        <v>28.54</v>
      </c>
      <c r="O52" s="206">
        <v>23.94</v>
      </c>
      <c r="P52" s="206">
        <v>45.95</v>
      </c>
      <c r="Q52" s="206">
        <v>5.12</v>
      </c>
      <c r="R52" s="206">
        <v>10.210000000000001</v>
      </c>
      <c r="S52" s="206">
        <v>6.37</v>
      </c>
      <c r="T52" s="206">
        <v>0</v>
      </c>
      <c r="U52" s="206">
        <v>265.74</v>
      </c>
      <c r="V52" s="206">
        <v>5.08</v>
      </c>
      <c r="W52" s="206">
        <v>8.52</v>
      </c>
      <c r="X52" s="206">
        <v>36.1</v>
      </c>
      <c r="Y52" s="206">
        <v>0</v>
      </c>
      <c r="Z52" s="206">
        <v>34.049999999999997</v>
      </c>
      <c r="AA52" s="206">
        <v>19.579999999999998</v>
      </c>
      <c r="AB52" s="206">
        <v>0</v>
      </c>
      <c r="AC52" s="206">
        <v>8.41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57.6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24.85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79.319999999999993</v>
      </c>
      <c r="L53" s="206">
        <v>43.56</v>
      </c>
      <c r="M53" s="206">
        <v>0</v>
      </c>
      <c r="N53" s="206">
        <v>28.54</v>
      </c>
      <c r="O53" s="206">
        <v>23.94</v>
      </c>
      <c r="P53" s="206">
        <v>45.95</v>
      </c>
      <c r="Q53" s="206">
        <v>5.12</v>
      </c>
      <c r="R53" s="206">
        <v>10.210000000000001</v>
      </c>
      <c r="S53" s="206">
        <v>6.37</v>
      </c>
      <c r="T53" s="206">
        <v>0</v>
      </c>
      <c r="U53" s="206">
        <v>265.74</v>
      </c>
      <c r="V53" s="206">
        <v>5.08</v>
      </c>
      <c r="W53" s="206">
        <v>8.52</v>
      </c>
      <c r="X53" s="206">
        <v>36.1</v>
      </c>
      <c r="Y53" s="206">
        <v>0</v>
      </c>
      <c r="Z53" s="206">
        <v>34.049999999999997</v>
      </c>
      <c r="AA53" s="206">
        <v>19.579999999999998</v>
      </c>
      <c r="AB53" s="206">
        <v>0</v>
      </c>
      <c r="AC53" s="206">
        <v>8.41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57.6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24.85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60.12</v>
      </c>
      <c r="L54" s="206">
        <v>41.97</v>
      </c>
      <c r="M54" s="206">
        <v>0</v>
      </c>
      <c r="N54" s="206">
        <v>28.54</v>
      </c>
      <c r="O54" s="206">
        <v>23.94</v>
      </c>
      <c r="P54" s="206">
        <v>45.95</v>
      </c>
      <c r="Q54" s="206">
        <v>5.12</v>
      </c>
      <c r="R54" s="206">
        <v>10.210000000000001</v>
      </c>
      <c r="S54" s="206">
        <v>6.37</v>
      </c>
      <c r="T54" s="206">
        <v>0</v>
      </c>
      <c r="U54" s="206">
        <v>265.74</v>
      </c>
      <c r="V54" s="206">
        <v>5.08</v>
      </c>
      <c r="W54" s="206">
        <v>8.52</v>
      </c>
      <c r="X54" s="206">
        <v>36.1</v>
      </c>
      <c r="Y54" s="206">
        <v>0</v>
      </c>
      <c r="Z54" s="206">
        <v>34.049999999999997</v>
      </c>
      <c r="AA54" s="206">
        <v>19.579999999999998</v>
      </c>
      <c r="AB54" s="206">
        <v>0</v>
      </c>
      <c r="AC54" s="206">
        <v>8.41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57.6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24.85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40.08</v>
      </c>
      <c r="L55" s="206">
        <v>20.04</v>
      </c>
      <c r="M55" s="206">
        <v>0</v>
      </c>
      <c r="N55" s="206">
        <v>28.54</v>
      </c>
      <c r="O55" s="206">
        <v>23.94</v>
      </c>
      <c r="P55" s="206">
        <v>45.95</v>
      </c>
      <c r="Q55" s="206">
        <v>5.12</v>
      </c>
      <c r="R55" s="206">
        <v>10.210000000000001</v>
      </c>
      <c r="S55" s="206">
        <v>6.37</v>
      </c>
      <c r="T55" s="206">
        <v>0</v>
      </c>
      <c r="U55" s="206">
        <v>265.74</v>
      </c>
      <c r="V55" s="206">
        <v>5.08</v>
      </c>
      <c r="W55" s="206">
        <v>8.52</v>
      </c>
      <c r="X55" s="206">
        <v>36.1</v>
      </c>
      <c r="Y55" s="206">
        <v>0</v>
      </c>
      <c r="Z55" s="206">
        <v>34.049999999999997</v>
      </c>
      <c r="AA55" s="206">
        <v>19.579999999999998</v>
      </c>
      <c r="AB55" s="206">
        <v>0</v>
      </c>
      <c r="AC55" s="206">
        <v>8.41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24.85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40.08</v>
      </c>
      <c r="L56" s="206">
        <v>20.04</v>
      </c>
      <c r="M56" s="206">
        <v>0</v>
      </c>
      <c r="N56" s="206">
        <v>28.54</v>
      </c>
      <c r="O56" s="206">
        <v>23.94</v>
      </c>
      <c r="P56" s="206">
        <v>45.95</v>
      </c>
      <c r="Q56" s="206">
        <v>5.12</v>
      </c>
      <c r="R56" s="206">
        <v>10.210000000000001</v>
      </c>
      <c r="S56" s="206">
        <v>6.37</v>
      </c>
      <c r="T56" s="206">
        <v>0</v>
      </c>
      <c r="U56" s="206">
        <v>265.74</v>
      </c>
      <c r="V56" s="206">
        <v>5.08</v>
      </c>
      <c r="W56" s="206">
        <v>8.52</v>
      </c>
      <c r="X56" s="206">
        <v>36.1</v>
      </c>
      <c r="Y56" s="206">
        <v>0</v>
      </c>
      <c r="Z56" s="206">
        <v>34.049999999999997</v>
      </c>
      <c r="AA56" s="206">
        <v>19.579999999999998</v>
      </c>
      <c r="AB56" s="206">
        <v>0</v>
      </c>
      <c r="AC56" s="206">
        <v>8.41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24.85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40.08</v>
      </c>
      <c r="L57" s="206">
        <v>20.04</v>
      </c>
      <c r="M57" s="206">
        <v>0</v>
      </c>
      <c r="N57" s="206">
        <v>28.54</v>
      </c>
      <c r="O57" s="206">
        <v>23.94</v>
      </c>
      <c r="P57" s="206">
        <v>45.95</v>
      </c>
      <c r="Q57" s="206">
        <v>5.12</v>
      </c>
      <c r="R57" s="206">
        <v>10.210000000000001</v>
      </c>
      <c r="S57" s="206">
        <v>6.37</v>
      </c>
      <c r="T57" s="206">
        <v>0</v>
      </c>
      <c r="U57" s="206">
        <v>265.74</v>
      </c>
      <c r="V57" s="206">
        <v>5.08</v>
      </c>
      <c r="W57" s="206">
        <v>8.52</v>
      </c>
      <c r="X57" s="206">
        <v>36.1</v>
      </c>
      <c r="Y57" s="206">
        <v>0</v>
      </c>
      <c r="Z57" s="206">
        <v>34.049999999999997</v>
      </c>
      <c r="AA57" s="206">
        <v>19.579999999999998</v>
      </c>
      <c r="AB57" s="206">
        <v>0</v>
      </c>
      <c r="AC57" s="206">
        <v>8.41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24.85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40.08</v>
      </c>
      <c r="L58" s="206">
        <v>20.04</v>
      </c>
      <c r="M58" s="206">
        <v>0</v>
      </c>
      <c r="N58" s="206">
        <v>28.54</v>
      </c>
      <c r="O58" s="206">
        <v>23.94</v>
      </c>
      <c r="P58" s="206">
        <v>45.95</v>
      </c>
      <c r="Q58" s="206">
        <v>5.12</v>
      </c>
      <c r="R58" s="206">
        <v>10.210000000000001</v>
      </c>
      <c r="S58" s="206">
        <v>6.37</v>
      </c>
      <c r="T58" s="206">
        <v>0</v>
      </c>
      <c r="U58" s="206">
        <v>265.74</v>
      </c>
      <c r="V58" s="206">
        <v>5.08</v>
      </c>
      <c r="W58" s="206">
        <v>8.52</v>
      </c>
      <c r="X58" s="206">
        <v>36.1</v>
      </c>
      <c r="Y58" s="206">
        <v>0</v>
      </c>
      <c r="Z58" s="206">
        <v>34.049999999999997</v>
      </c>
      <c r="AA58" s="206">
        <v>19.579999999999998</v>
      </c>
      <c r="AB58" s="206">
        <v>0</v>
      </c>
      <c r="AC58" s="206">
        <v>8.41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24.85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40.08</v>
      </c>
      <c r="L59" s="206">
        <v>20.04</v>
      </c>
      <c r="M59" s="206">
        <v>0</v>
      </c>
      <c r="N59" s="206">
        <v>28.54</v>
      </c>
      <c r="O59" s="206">
        <v>23.94</v>
      </c>
      <c r="P59" s="206">
        <v>45.95</v>
      </c>
      <c r="Q59" s="206">
        <v>5.12</v>
      </c>
      <c r="R59" s="206">
        <v>10.210000000000001</v>
      </c>
      <c r="S59" s="206">
        <v>6.37</v>
      </c>
      <c r="T59" s="206">
        <v>0</v>
      </c>
      <c r="U59" s="206">
        <v>265.74</v>
      </c>
      <c r="V59" s="206">
        <v>5.08</v>
      </c>
      <c r="W59" s="206">
        <v>8.52</v>
      </c>
      <c r="X59" s="206">
        <v>36.1</v>
      </c>
      <c r="Y59" s="206">
        <v>0</v>
      </c>
      <c r="Z59" s="206">
        <v>34.049999999999997</v>
      </c>
      <c r="AA59" s="206">
        <v>19.579999999999998</v>
      </c>
      <c r="AB59" s="206">
        <v>0</v>
      </c>
      <c r="AC59" s="206">
        <v>8.41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24.85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40.08</v>
      </c>
      <c r="L60" s="206">
        <v>20.04</v>
      </c>
      <c r="M60" s="206">
        <v>0</v>
      </c>
      <c r="N60" s="206">
        <v>28.54</v>
      </c>
      <c r="O60" s="206">
        <v>23.94</v>
      </c>
      <c r="P60" s="206">
        <v>45.95</v>
      </c>
      <c r="Q60" s="206">
        <v>5.12</v>
      </c>
      <c r="R60" s="206">
        <v>10.210000000000001</v>
      </c>
      <c r="S60" s="206">
        <v>6.37</v>
      </c>
      <c r="T60" s="206">
        <v>0</v>
      </c>
      <c r="U60" s="206">
        <v>265.74</v>
      </c>
      <c r="V60" s="206">
        <v>5.08</v>
      </c>
      <c r="W60" s="206">
        <v>8.52</v>
      </c>
      <c r="X60" s="206">
        <v>36.1</v>
      </c>
      <c r="Y60" s="206">
        <v>0</v>
      </c>
      <c r="Z60" s="206">
        <v>34.049999999999997</v>
      </c>
      <c r="AA60" s="206">
        <v>19.579999999999998</v>
      </c>
      <c r="AB60" s="206">
        <v>0</v>
      </c>
      <c r="AC60" s="206">
        <v>8.41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24.85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40.08</v>
      </c>
      <c r="L61" s="206">
        <v>20.04</v>
      </c>
      <c r="M61" s="206">
        <v>0</v>
      </c>
      <c r="N61" s="206">
        <v>28.54</v>
      </c>
      <c r="O61" s="206">
        <v>23.94</v>
      </c>
      <c r="P61" s="206">
        <v>45.95</v>
      </c>
      <c r="Q61" s="206">
        <v>5.12</v>
      </c>
      <c r="R61" s="206">
        <v>10.210000000000001</v>
      </c>
      <c r="S61" s="206">
        <v>6.37</v>
      </c>
      <c r="T61" s="206">
        <v>0</v>
      </c>
      <c r="U61" s="206">
        <v>265.74</v>
      </c>
      <c r="V61" s="206">
        <v>5.08</v>
      </c>
      <c r="W61" s="206">
        <v>8.52</v>
      </c>
      <c r="X61" s="206">
        <v>36.1</v>
      </c>
      <c r="Y61" s="206">
        <v>0</v>
      </c>
      <c r="Z61" s="206">
        <v>34.049999999999997</v>
      </c>
      <c r="AA61" s="206">
        <v>19.579999999999998</v>
      </c>
      <c r="AB61" s="206">
        <v>0</v>
      </c>
      <c r="AC61" s="206">
        <v>8.41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24.85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40.08</v>
      </c>
      <c r="L62" s="206">
        <v>20.04</v>
      </c>
      <c r="M62" s="206">
        <v>0</v>
      </c>
      <c r="N62" s="206">
        <v>28.54</v>
      </c>
      <c r="O62" s="206">
        <v>23.94</v>
      </c>
      <c r="P62" s="206">
        <v>45.95</v>
      </c>
      <c r="Q62" s="206">
        <v>5.12</v>
      </c>
      <c r="R62" s="206">
        <v>10.210000000000001</v>
      </c>
      <c r="S62" s="206">
        <v>6.37</v>
      </c>
      <c r="T62" s="206">
        <v>0</v>
      </c>
      <c r="U62" s="206">
        <v>265.74</v>
      </c>
      <c r="V62" s="206">
        <v>5.08</v>
      </c>
      <c r="W62" s="206">
        <v>8.52</v>
      </c>
      <c r="X62" s="206">
        <v>36.1</v>
      </c>
      <c r="Y62" s="206">
        <v>0</v>
      </c>
      <c r="Z62" s="206">
        <v>34.049999999999997</v>
      </c>
      <c r="AA62" s="206">
        <v>19.579999999999998</v>
      </c>
      <c r="AB62" s="206">
        <v>0</v>
      </c>
      <c r="AC62" s="206">
        <v>8.41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24.85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40.08</v>
      </c>
      <c r="L63" s="206">
        <v>41.97</v>
      </c>
      <c r="M63" s="206">
        <v>0</v>
      </c>
      <c r="N63" s="206">
        <v>28.54</v>
      </c>
      <c r="O63" s="206">
        <v>23.94</v>
      </c>
      <c r="P63" s="206">
        <v>45.95</v>
      </c>
      <c r="Q63" s="206">
        <v>5.12</v>
      </c>
      <c r="R63" s="206">
        <v>10.210000000000001</v>
      </c>
      <c r="S63" s="206">
        <v>6.37</v>
      </c>
      <c r="T63" s="206">
        <v>0</v>
      </c>
      <c r="U63" s="206">
        <v>265.74</v>
      </c>
      <c r="V63" s="206">
        <v>5.08</v>
      </c>
      <c r="W63" s="206">
        <v>8.52</v>
      </c>
      <c r="X63" s="206">
        <v>36.1</v>
      </c>
      <c r="Y63" s="206">
        <v>0</v>
      </c>
      <c r="Z63" s="206">
        <v>34.049999999999997</v>
      </c>
      <c r="AA63" s="206">
        <v>19.579999999999998</v>
      </c>
      <c r="AB63" s="206">
        <v>0</v>
      </c>
      <c r="AC63" s="206">
        <v>8.41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57.6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24.85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40.08</v>
      </c>
      <c r="L64" s="206">
        <v>41.97</v>
      </c>
      <c r="M64" s="206">
        <v>0</v>
      </c>
      <c r="N64" s="206">
        <v>28.54</v>
      </c>
      <c r="O64" s="206">
        <v>23.94</v>
      </c>
      <c r="P64" s="206">
        <v>45.95</v>
      </c>
      <c r="Q64" s="206">
        <v>5.12</v>
      </c>
      <c r="R64" s="206">
        <v>10.210000000000001</v>
      </c>
      <c r="S64" s="206">
        <v>6.37</v>
      </c>
      <c r="T64" s="206">
        <v>0</v>
      </c>
      <c r="U64" s="206">
        <v>265.74</v>
      </c>
      <c r="V64" s="206">
        <v>5.08</v>
      </c>
      <c r="W64" s="206">
        <v>8.52</v>
      </c>
      <c r="X64" s="206">
        <v>36.1</v>
      </c>
      <c r="Y64" s="206">
        <v>0</v>
      </c>
      <c r="Z64" s="206">
        <v>34.049999999999997</v>
      </c>
      <c r="AA64" s="206">
        <v>19.579999999999998</v>
      </c>
      <c r="AB64" s="206">
        <v>0</v>
      </c>
      <c r="AC64" s="206">
        <v>8.41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57.6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24.85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40.08</v>
      </c>
      <c r="L65" s="206">
        <v>41.97</v>
      </c>
      <c r="M65" s="206">
        <v>0</v>
      </c>
      <c r="N65" s="206">
        <v>28.54</v>
      </c>
      <c r="O65" s="206">
        <v>23.94</v>
      </c>
      <c r="P65" s="206">
        <v>45.95</v>
      </c>
      <c r="Q65" s="206">
        <v>5.12</v>
      </c>
      <c r="R65" s="206">
        <v>10.210000000000001</v>
      </c>
      <c r="S65" s="206">
        <v>6.37</v>
      </c>
      <c r="T65" s="206">
        <v>0</v>
      </c>
      <c r="U65" s="206">
        <v>265.74</v>
      </c>
      <c r="V65" s="206">
        <v>5.08</v>
      </c>
      <c r="W65" s="206">
        <v>8.52</v>
      </c>
      <c r="X65" s="206">
        <v>36.1</v>
      </c>
      <c r="Y65" s="206">
        <v>0</v>
      </c>
      <c r="Z65" s="206">
        <v>34.049999999999997</v>
      </c>
      <c r="AA65" s="206">
        <v>19.579999999999998</v>
      </c>
      <c r="AB65" s="206">
        <v>0</v>
      </c>
      <c r="AC65" s="206">
        <v>8.41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57.6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24.85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40.08</v>
      </c>
      <c r="L66" s="206">
        <v>41.97</v>
      </c>
      <c r="M66" s="206">
        <v>0</v>
      </c>
      <c r="N66" s="206">
        <v>28.54</v>
      </c>
      <c r="O66" s="206">
        <v>23.94</v>
      </c>
      <c r="P66" s="206">
        <v>45.95</v>
      </c>
      <c r="Q66" s="206">
        <v>5.12</v>
      </c>
      <c r="R66" s="206">
        <v>10.210000000000001</v>
      </c>
      <c r="S66" s="206">
        <v>6.37</v>
      </c>
      <c r="T66" s="206">
        <v>0</v>
      </c>
      <c r="U66" s="206">
        <v>265.74</v>
      </c>
      <c r="V66" s="206">
        <v>5.08</v>
      </c>
      <c r="W66" s="206">
        <v>8.52</v>
      </c>
      <c r="X66" s="206">
        <v>36.1</v>
      </c>
      <c r="Y66" s="206">
        <v>0</v>
      </c>
      <c r="Z66" s="206">
        <v>34.049999999999997</v>
      </c>
      <c r="AA66" s="206">
        <v>19.579999999999998</v>
      </c>
      <c r="AB66" s="206">
        <v>0</v>
      </c>
      <c r="AC66" s="206">
        <v>8.41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57.6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24.85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79.319999999999993</v>
      </c>
      <c r="L67" s="206">
        <v>41.61</v>
      </c>
      <c r="M67" s="206">
        <v>0</v>
      </c>
      <c r="N67" s="206">
        <v>28.54</v>
      </c>
      <c r="O67" s="206">
        <v>23.94</v>
      </c>
      <c r="P67" s="206">
        <v>45.95</v>
      </c>
      <c r="Q67" s="206">
        <v>5.12</v>
      </c>
      <c r="R67" s="206">
        <v>10.210000000000001</v>
      </c>
      <c r="S67" s="206">
        <v>6.37</v>
      </c>
      <c r="T67" s="206">
        <v>0</v>
      </c>
      <c r="U67" s="206">
        <v>265.74</v>
      </c>
      <c r="V67" s="206">
        <v>5.08</v>
      </c>
      <c r="W67" s="206">
        <v>8.52</v>
      </c>
      <c r="X67" s="206">
        <v>36.1</v>
      </c>
      <c r="Y67" s="206">
        <v>0</v>
      </c>
      <c r="Z67" s="206">
        <v>34.049999999999997</v>
      </c>
      <c r="AA67" s="206">
        <v>19.579999999999998</v>
      </c>
      <c r="AB67" s="206">
        <v>0</v>
      </c>
      <c r="AC67" s="206">
        <v>8.41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45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24.85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79.319999999999993</v>
      </c>
      <c r="L68" s="206">
        <v>41.97</v>
      </c>
      <c r="M68" s="206">
        <v>0</v>
      </c>
      <c r="N68" s="206">
        <v>28.54</v>
      </c>
      <c r="O68" s="206">
        <v>23.94</v>
      </c>
      <c r="P68" s="206">
        <v>45.95</v>
      </c>
      <c r="Q68" s="206">
        <v>5.12</v>
      </c>
      <c r="R68" s="206">
        <v>10.210000000000001</v>
      </c>
      <c r="S68" s="206">
        <v>6.37</v>
      </c>
      <c r="T68" s="206">
        <v>0</v>
      </c>
      <c r="U68" s="206">
        <v>265.74</v>
      </c>
      <c r="V68" s="206">
        <v>5.08</v>
      </c>
      <c r="W68" s="206">
        <v>8.52</v>
      </c>
      <c r="X68" s="206">
        <v>36.1</v>
      </c>
      <c r="Y68" s="206">
        <v>0</v>
      </c>
      <c r="Z68" s="206">
        <v>34.049999999999997</v>
      </c>
      <c r="AA68" s="206">
        <v>19.579999999999998</v>
      </c>
      <c r="AB68" s="206">
        <v>0</v>
      </c>
      <c r="AC68" s="206">
        <v>8.41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24.85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79.319999999999993</v>
      </c>
      <c r="L69" s="206">
        <v>41.97</v>
      </c>
      <c r="M69" s="206">
        <v>0</v>
      </c>
      <c r="N69" s="206">
        <v>28.54</v>
      </c>
      <c r="O69" s="206">
        <v>23.94</v>
      </c>
      <c r="P69" s="206">
        <v>45.95</v>
      </c>
      <c r="Q69" s="206">
        <v>5.12</v>
      </c>
      <c r="R69" s="206">
        <v>10.210000000000001</v>
      </c>
      <c r="S69" s="206">
        <v>6.37</v>
      </c>
      <c r="T69" s="206">
        <v>0</v>
      </c>
      <c r="U69" s="206">
        <v>265.74</v>
      </c>
      <c r="V69" s="206">
        <v>5.08</v>
      </c>
      <c r="W69" s="206">
        <v>8.52</v>
      </c>
      <c r="X69" s="206">
        <v>36.1</v>
      </c>
      <c r="Y69" s="206">
        <v>0</v>
      </c>
      <c r="Z69" s="206">
        <v>34.049999999999997</v>
      </c>
      <c r="AA69" s="206">
        <v>19.579999999999998</v>
      </c>
      <c r="AB69" s="206">
        <v>0</v>
      </c>
      <c r="AC69" s="206">
        <v>8.41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24.85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79.33</v>
      </c>
      <c r="L70" s="206">
        <v>41.97</v>
      </c>
      <c r="M70" s="206">
        <v>0</v>
      </c>
      <c r="N70" s="206">
        <v>28.54</v>
      </c>
      <c r="O70" s="206">
        <v>23.94</v>
      </c>
      <c r="P70" s="206">
        <v>45.95</v>
      </c>
      <c r="Q70" s="206">
        <v>4.49</v>
      </c>
      <c r="R70" s="206">
        <v>10.210000000000001</v>
      </c>
      <c r="S70" s="206">
        <v>6.37</v>
      </c>
      <c r="T70" s="206">
        <v>0</v>
      </c>
      <c r="U70" s="206">
        <v>265.74</v>
      </c>
      <c r="V70" s="206">
        <v>5.08</v>
      </c>
      <c r="W70" s="206">
        <v>8.52</v>
      </c>
      <c r="X70" s="206">
        <v>36.1</v>
      </c>
      <c r="Y70" s="206">
        <v>0</v>
      </c>
      <c r="Z70" s="206">
        <v>34.049999999999997</v>
      </c>
      <c r="AA70" s="206">
        <v>19.579999999999998</v>
      </c>
      <c r="AB70" s="206">
        <v>0</v>
      </c>
      <c r="AC70" s="206">
        <v>8.41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24.85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79.33</v>
      </c>
      <c r="L71" s="206">
        <v>41.97</v>
      </c>
      <c r="M71" s="206">
        <v>0</v>
      </c>
      <c r="N71" s="206">
        <v>28.54</v>
      </c>
      <c r="O71" s="206">
        <v>23.94</v>
      </c>
      <c r="P71" s="206">
        <v>45.95</v>
      </c>
      <c r="Q71" s="206">
        <v>5.12</v>
      </c>
      <c r="R71" s="206">
        <v>10.210000000000001</v>
      </c>
      <c r="S71" s="206">
        <v>6.37</v>
      </c>
      <c r="T71" s="206">
        <v>0</v>
      </c>
      <c r="U71" s="206">
        <v>265.74</v>
      </c>
      <c r="V71" s="206">
        <v>5.08</v>
      </c>
      <c r="W71" s="206">
        <v>8.52</v>
      </c>
      <c r="X71" s="206">
        <v>36.1</v>
      </c>
      <c r="Y71" s="206">
        <v>0</v>
      </c>
      <c r="Z71" s="206">
        <v>34.049999999999997</v>
      </c>
      <c r="AA71" s="206">
        <v>19.579999999999998</v>
      </c>
      <c r="AB71" s="206">
        <v>0</v>
      </c>
      <c r="AC71" s="206">
        <v>8.41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19.850000000000001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79.33</v>
      </c>
      <c r="L72" s="206">
        <v>41.97</v>
      </c>
      <c r="M72" s="206">
        <v>0</v>
      </c>
      <c r="N72" s="206">
        <v>28.54</v>
      </c>
      <c r="O72" s="206">
        <v>23.94</v>
      </c>
      <c r="P72" s="206">
        <v>45.95</v>
      </c>
      <c r="Q72" s="206">
        <v>5.12</v>
      </c>
      <c r="R72" s="206">
        <v>10.210000000000001</v>
      </c>
      <c r="S72" s="206">
        <v>6.37</v>
      </c>
      <c r="T72" s="206">
        <v>0</v>
      </c>
      <c r="U72" s="206">
        <v>265.74</v>
      </c>
      <c r="V72" s="206">
        <v>5.08</v>
      </c>
      <c r="W72" s="206">
        <v>8.52</v>
      </c>
      <c r="X72" s="206">
        <v>36.1</v>
      </c>
      <c r="Y72" s="206">
        <v>0</v>
      </c>
      <c r="Z72" s="206">
        <v>34.049999999999997</v>
      </c>
      <c r="AA72" s="206">
        <v>19.579999999999998</v>
      </c>
      <c r="AB72" s="206">
        <v>0</v>
      </c>
      <c r="AC72" s="206">
        <v>8.41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11.85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79.33</v>
      </c>
      <c r="L73" s="206">
        <v>41.97</v>
      </c>
      <c r="M73" s="206">
        <v>0</v>
      </c>
      <c r="N73" s="206">
        <v>28.54</v>
      </c>
      <c r="O73" s="206">
        <v>23.94</v>
      </c>
      <c r="P73" s="206">
        <v>45.95</v>
      </c>
      <c r="Q73" s="206">
        <v>5.12</v>
      </c>
      <c r="R73" s="206">
        <v>10.210000000000001</v>
      </c>
      <c r="S73" s="206">
        <v>6.37</v>
      </c>
      <c r="T73" s="206">
        <v>0</v>
      </c>
      <c r="U73" s="206">
        <v>265.74</v>
      </c>
      <c r="V73" s="206">
        <v>5.08</v>
      </c>
      <c r="W73" s="206">
        <v>8.52</v>
      </c>
      <c r="X73" s="206">
        <v>36.1</v>
      </c>
      <c r="Y73" s="206">
        <v>0</v>
      </c>
      <c r="Z73" s="206">
        <v>34.049999999999997</v>
      </c>
      <c r="AA73" s="206">
        <v>19.579999999999998</v>
      </c>
      <c r="AB73" s="206">
        <v>0</v>
      </c>
      <c r="AC73" s="206">
        <v>8.41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4.5599999999999996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79.33</v>
      </c>
      <c r="L74" s="206">
        <v>41.97</v>
      </c>
      <c r="M74" s="206">
        <v>0</v>
      </c>
      <c r="N74" s="206">
        <v>28.54</v>
      </c>
      <c r="O74" s="206">
        <v>23.94</v>
      </c>
      <c r="P74" s="206">
        <v>45.95</v>
      </c>
      <c r="Q74" s="206">
        <v>5.12</v>
      </c>
      <c r="R74" s="206">
        <v>10.210000000000001</v>
      </c>
      <c r="S74" s="206">
        <v>6.37</v>
      </c>
      <c r="T74" s="206">
        <v>0</v>
      </c>
      <c r="U74" s="206">
        <v>265.74</v>
      </c>
      <c r="V74" s="206">
        <v>5.08</v>
      </c>
      <c r="W74" s="206">
        <v>8.52</v>
      </c>
      <c r="X74" s="206">
        <v>36.1</v>
      </c>
      <c r="Y74" s="206">
        <v>0</v>
      </c>
      <c r="Z74" s="206">
        <v>34.049999999999997</v>
      </c>
      <c r="AA74" s="206">
        <v>19.579999999999998</v>
      </c>
      <c r="AB74" s="206">
        <v>0</v>
      </c>
      <c r="AC74" s="206">
        <v>8.41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1.1100000000000001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79.33</v>
      </c>
      <c r="L75" s="206">
        <v>41.97</v>
      </c>
      <c r="M75" s="206">
        <v>0</v>
      </c>
      <c r="N75" s="206">
        <v>28.54</v>
      </c>
      <c r="O75" s="206">
        <v>23.94</v>
      </c>
      <c r="P75" s="206">
        <v>45.95</v>
      </c>
      <c r="Q75" s="206">
        <v>5.12</v>
      </c>
      <c r="R75" s="206">
        <v>10.210000000000001</v>
      </c>
      <c r="S75" s="206">
        <v>6.37</v>
      </c>
      <c r="T75" s="206">
        <v>0</v>
      </c>
      <c r="U75" s="206">
        <v>265.74</v>
      </c>
      <c r="V75" s="206">
        <v>5.08</v>
      </c>
      <c r="W75" s="206">
        <v>8.52</v>
      </c>
      <c r="X75" s="206">
        <v>36.1</v>
      </c>
      <c r="Y75" s="206">
        <v>0</v>
      </c>
      <c r="Z75" s="206">
        <v>34.049999999999997</v>
      </c>
      <c r="AA75" s="206">
        <v>19.579999999999998</v>
      </c>
      <c r="AB75" s="206">
        <v>0</v>
      </c>
      <c r="AC75" s="206">
        <v>8.41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79.33</v>
      </c>
      <c r="L76" s="206">
        <v>41.97</v>
      </c>
      <c r="M76" s="206">
        <v>0</v>
      </c>
      <c r="N76" s="206">
        <v>28.54</v>
      </c>
      <c r="O76" s="206">
        <v>23.94</v>
      </c>
      <c r="P76" s="206">
        <v>45.95</v>
      </c>
      <c r="Q76" s="206">
        <v>5.12</v>
      </c>
      <c r="R76" s="206">
        <v>10.210000000000001</v>
      </c>
      <c r="S76" s="206">
        <v>6.37</v>
      </c>
      <c r="T76" s="206">
        <v>0</v>
      </c>
      <c r="U76" s="206">
        <v>265.74</v>
      </c>
      <c r="V76" s="206">
        <v>5.08</v>
      </c>
      <c r="W76" s="206">
        <v>8.52</v>
      </c>
      <c r="X76" s="206">
        <v>36.1</v>
      </c>
      <c r="Y76" s="206">
        <v>0</v>
      </c>
      <c r="Z76" s="206">
        <v>34.049999999999997</v>
      </c>
      <c r="AA76" s="206">
        <v>19.579999999999998</v>
      </c>
      <c r="AB76" s="206">
        <v>0</v>
      </c>
      <c r="AC76" s="206">
        <v>8.41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79.319999999999993</v>
      </c>
      <c r="L77" s="206">
        <v>41.97</v>
      </c>
      <c r="M77" s="206">
        <v>0</v>
      </c>
      <c r="N77" s="206">
        <v>28.54</v>
      </c>
      <c r="O77" s="206">
        <v>23.94</v>
      </c>
      <c r="P77" s="206">
        <v>45.94</v>
      </c>
      <c r="Q77" s="206">
        <v>5.12</v>
      </c>
      <c r="R77" s="206">
        <v>10.210000000000001</v>
      </c>
      <c r="S77" s="206">
        <v>6.37</v>
      </c>
      <c r="T77" s="206">
        <v>0</v>
      </c>
      <c r="U77" s="206">
        <v>265.74</v>
      </c>
      <c r="V77" s="206">
        <v>5.08</v>
      </c>
      <c r="W77" s="206">
        <v>8.52</v>
      </c>
      <c r="X77" s="206">
        <v>36.1</v>
      </c>
      <c r="Y77" s="206">
        <v>0</v>
      </c>
      <c r="Z77" s="206">
        <v>34.049999999999997</v>
      </c>
      <c r="AA77" s="206">
        <v>19.579999999999998</v>
      </c>
      <c r="AB77" s="206">
        <v>0</v>
      </c>
      <c r="AC77" s="206">
        <v>8.41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79.319999999999993</v>
      </c>
      <c r="L78" s="206">
        <v>41.97</v>
      </c>
      <c r="M78" s="206">
        <v>0</v>
      </c>
      <c r="N78" s="206">
        <v>28.54</v>
      </c>
      <c r="O78" s="206">
        <v>23.94</v>
      </c>
      <c r="P78" s="206">
        <v>45.94</v>
      </c>
      <c r="Q78" s="206">
        <v>5.12</v>
      </c>
      <c r="R78" s="206">
        <v>10.210000000000001</v>
      </c>
      <c r="S78" s="206">
        <v>6.37</v>
      </c>
      <c r="T78" s="206">
        <v>0</v>
      </c>
      <c r="U78" s="206">
        <v>265.74</v>
      </c>
      <c r="V78" s="206">
        <v>5.08</v>
      </c>
      <c r="W78" s="206">
        <v>8.52</v>
      </c>
      <c r="X78" s="206">
        <v>36.1</v>
      </c>
      <c r="Y78" s="206">
        <v>0</v>
      </c>
      <c r="Z78" s="206">
        <v>34.049999999999997</v>
      </c>
      <c r="AA78" s="206">
        <v>19.579999999999998</v>
      </c>
      <c r="AB78" s="206">
        <v>0</v>
      </c>
      <c r="AC78" s="206">
        <v>8.41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79.33</v>
      </c>
      <c r="L79" s="206">
        <v>41.97</v>
      </c>
      <c r="M79" s="206">
        <v>0</v>
      </c>
      <c r="N79" s="206">
        <v>28.54</v>
      </c>
      <c r="O79" s="206">
        <v>23.94</v>
      </c>
      <c r="P79" s="206">
        <v>45.94</v>
      </c>
      <c r="Q79" s="206">
        <v>4.57</v>
      </c>
      <c r="R79" s="206">
        <v>10.210000000000001</v>
      </c>
      <c r="S79" s="206">
        <v>5.54</v>
      </c>
      <c r="T79" s="206">
        <v>0</v>
      </c>
      <c r="U79" s="206">
        <v>265.74</v>
      </c>
      <c r="V79" s="206">
        <v>5.08</v>
      </c>
      <c r="W79" s="206">
        <v>8.52</v>
      </c>
      <c r="X79" s="206">
        <v>36.1</v>
      </c>
      <c r="Y79" s="206">
        <v>0</v>
      </c>
      <c r="Z79" s="206">
        <v>34.049999999999997</v>
      </c>
      <c r="AA79" s="206">
        <v>19.579999999999998</v>
      </c>
      <c r="AB79" s="206">
        <v>0</v>
      </c>
      <c r="AC79" s="206">
        <v>8.41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79.33</v>
      </c>
      <c r="L80" s="206">
        <v>41.97</v>
      </c>
      <c r="M80" s="206">
        <v>0</v>
      </c>
      <c r="N80" s="206">
        <v>28.54</v>
      </c>
      <c r="O80" s="206">
        <v>23.94</v>
      </c>
      <c r="P80" s="206">
        <v>45.94</v>
      </c>
      <c r="Q80" s="206">
        <v>5.12</v>
      </c>
      <c r="R80" s="206">
        <v>10.210000000000001</v>
      </c>
      <c r="S80" s="206">
        <v>6.37</v>
      </c>
      <c r="T80" s="206">
        <v>0</v>
      </c>
      <c r="U80" s="206">
        <v>265.74</v>
      </c>
      <c r="V80" s="206">
        <v>5.08</v>
      </c>
      <c r="W80" s="206">
        <v>8.52</v>
      </c>
      <c r="X80" s="206">
        <v>36.1</v>
      </c>
      <c r="Y80" s="206">
        <v>0</v>
      </c>
      <c r="Z80" s="206">
        <v>34.049999999999997</v>
      </c>
      <c r="AA80" s="206">
        <v>19.579999999999998</v>
      </c>
      <c r="AB80" s="206">
        <v>0</v>
      </c>
      <c r="AC80" s="206">
        <v>8.41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79.33</v>
      </c>
      <c r="L81" s="206">
        <v>41.97</v>
      </c>
      <c r="M81" s="206">
        <v>0</v>
      </c>
      <c r="N81" s="206">
        <v>28.54</v>
      </c>
      <c r="O81" s="206">
        <v>23.94</v>
      </c>
      <c r="P81" s="206">
        <v>45.94</v>
      </c>
      <c r="Q81" s="206">
        <v>5.12</v>
      </c>
      <c r="R81" s="206">
        <v>10.210000000000001</v>
      </c>
      <c r="S81" s="206">
        <v>6.37</v>
      </c>
      <c r="T81" s="206">
        <v>0</v>
      </c>
      <c r="U81" s="206">
        <v>265.74</v>
      </c>
      <c r="V81" s="206">
        <v>5.08</v>
      </c>
      <c r="W81" s="206">
        <v>8.52</v>
      </c>
      <c r="X81" s="206">
        <v>36.1</v>
      </c>
      <c r="Y81" s="206">
        <v>0</v>
      </c>
      <c r="Z81" s="206">
        <v>34.049999999999997</v>
      </c>
      <c r="AA81" s="206">
        <v>19.579999999999998</v>
      </c>
      <c r="AB81" s="206">
        <v>0</v>
      </c>
      <c r="AC81" s="206">
        <v>8.41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79.33</v>
      </c>
      <c r="L82" s="206">
        <v>41.97</v>
      </c>
      <c r="M82" s="206">
        <v>0</v>
      </c>
      <c r="N82" s="206">
        <v>28.54</v>
      </c>
      <c r="O82" s="206">
        <v>23.94</v>
      </c>
      <c r="P82" s="206">
        <v>45.94</v>
      </c>
      <c r="Q82" s="206">
        <v>5.12</v>
      </c>
      <c r="R82" s="206">
        <v>10.210000000000001</v>
      </c>
      <c r="S82" s="206">
        <v>6.37</v>
      </c>
      <c r="T82" s="206">
        <v>0</v>
      </c>
      <c r="U82" s="206">
        <v>265.74</v>
      </c>
      <c r="V82" s="206">
        <v>5.08</v>
      </c>
      <c r="W82" s="206">
        <v>8.52</v>
      </c>
      <c r="X82" s="206">
        <v>36.1</v>
      </c>
      <c r="Y82" s="206">
        <v>0</v>
      </c>
      <c r="Z82" s="206">
        <v>34.049999999999997</v>
      </c>
      <c r="AA82" s="206">
        <v>19.579999999999998</v>
      </c>
      <c r="AB82" s="206">
        <v>0</v>
      </c>
      <c r="AC82" s="206">
        <v>8.41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79.33</v>
      </c>
      <c r="L83" s="206">
        <v>41.97</v>
      </c>
      <c r="M83" s="206">
        <v>0</v>
      </c>
      <c r="N83" s="206">
        <v>28.54</v>
      </c>
      <c r="O83" s="206">
        <v>23.94</v>
      </c>
      <c r="P83" s="206">
        <v>45.25</v>
      </c>
      <c r="Q83" s="206">
        <v>5.12</v>
      </c>
      <c r="R83" s="206">
        <v>10.210000000000001</v>
      </c>
      <c r="S83" s="206">
        <v>6.37</v>
      </c>
      <c r="T83" s="206">
        <v>0</v>
      </c>
      <c r="U83" s="206">
        <v>265.74</v>
      </c>
      <c r="V83" s="206">
        <v>5.08</v>
      </c>
      <c r="W83" s="206">
        <v>8.52</v>
      </c>
      <c r="X83" s="206">
        <v>36.1</v>
      </c>
      <c r="Y83" s="206">
        <v>0</v>
      </c>
      <c r="Z83" s="206">
        <v>34.049999999999997</v>
      </c>
      <c r="AA83" s="206">
        <v>19.579999999999998</v>
      </c>
      <c r="AB83" s="206">
        <v>0</v>
      </c>
      <c r="AC83" s="206">
        <v>8.41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79.33</v>
      </c>
      <c r="L84" s="206">
        <v>41.97</v>
      </c>
      <c r="M84" s="206">
        <v>0</v>
      </c>
      <c r="N84" s="206">
        <v>28.54</v>
      </c>
      <c r="O84" s="206">
        <v>23.94</v>
      </c>
      <c r="P84" s="206">
        <v>45.25</v>
      </c>
      <c r="Q84" s="206">
        <v>5.12</v>
      </c>
      <c r="R84" s="206">
        <v>10.210000000000001</v>
      </c>
      <c r="S84" s="206">
        <v>6.37</v>
      </c>
      <c r="T84" s="206">
        <v>0</v>
      </c>
      <c r="U84" s="206">
        <v>265.74</v>
      </c>
      <c r="V84" s="206">
        <v>5.08</v>
      </c>
      <c r="W84" s="206">
        <v>8.52</v>
      </c>
      <c r="X84" s="206">
        <v>36.1</v>
      </c>
      <c r="Y84" s="206">
        <v>0</v>
      </c>
      <c r="Z84" s="206">
        <v>34.049999999999997</v>
      </c>
      <c r="AA84" s="206">
        <v>19.579999999999998</v>
      </c>
      <c r="AB84" s="206">
        <v>0</v>
      </c>
      <c r="AC84" s="206">
        <v>8.41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79.33</v>
      </c>
      <c r="L85" s="206">
        <v>41.97</v>
      </c>
      <c r="M85" s="206">
        <v>0</v>
      </c>
      <c r="N85" s="206">
        <v>28.54</v>
      </c>
      <c r="O85" s="206">
        <v>23.94</v>
      </c>
      <c r="P85" s="206">
        <v>45.24</v>
      </c>
      <c r="Q85" s="206">
        <v>5.12</v>
      </c>
      <c r="R85" s="206">
        <v>10.210000000000001</v>
      </c>
      <c r="S85" s="206">
        <v>6.37</v>
      </c>
      <c r="T85" s="206">
        <v>0</v>
      </c>
      <c r="U85" s="206">
        <v>265.74</v>
      </c>
      <c r="V85" s="206">
        <v>5.08</v>
      </c>
      <c r="W85" s="206">
        <v>8.52</v>
      </c>
      <c r="X85" s="206">
        <v>36.1</v>
      </c>
      <c r="Y85" s="206">
        <v>0</v>
      </c>
      <c r="Z85" s="206">
        <v>34.049999999999997</v>
      </c>
      <c r="AA85" s="206">
        <v>19.579999999999998</v>
      </c>
      <c r="AB85" s="206">
        <v>0</v>
      </c>
      <c r="AC85" s="206">
        <v>8.41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79.33</v>
      </c>
      <c r="L86" s="206">
        <v>41.97</v>
      </c>
      <c r="M86" s="206">
        <v>0</v>
      </c>
      <c r="N86" s="206">
        <v>28.54</v>
      </c>
      <c r="O86" s="206">
        <v>23.94</v>
      </c>
      <c r="P86" s="206">
        <v>45.24</v>
      </c>
      <c r="Q86" s="206">
        <v>5.12</v>
      </c>
      <c r="R86" s="206">
        <v>10.210000000000001</v>
      </c>
      <c r="S86" s="206">
        <v>6.37</v>
      </c>
      <c r="T86" s="206">
        <v>0</v>
      </c>
      <c r="U86" s="206">
        <v>265.74</v>
      </c>
      <c r="V86" s="206">
        <v>5.08</v>
      </c>
      <c r="W86" s="206">
        <v>8.52</v>
      </c>
      <c r="X86" s="206">
        <v>36.1</v>
      </c>
      <c r="Y86" s="206">
        <v>0</v>
      </c>
      <c r="Z86" s="206">
        <v>34.049999999999997</v>
      </c>
      <c r="AA86" s="206">
        <v>19.579999999999998</v>
      </c>
      <c r="AB86" s="206">
        <v>0</v>
      </c>
      <c r="AC86" s="206">
        <v>8.41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79.33</v>
      </c>
      <c r="L87" s="206">
        <v>41.97</v>
      </c>
      <c r="M87" s="206">
        <v>0</v>
      </c>
      <c r="N87" s="206">
        <v>28.54</v>
      </c>
      <c r="O87" s="206">
        <v>23.94</v>
      </c>
      <c r="P87" s="206">
        <v>45.24</v>
      </c>
      <c r="Q87" s="206">
        <v>5.12</v>
      </c>
      <c r="R87" s="206">
        <v>10.210000000000001</v>
      </c>
      <c r="S87" s="206">
        <v>6.37</v>
      </c>
      <c r="T87" s="206">
        <v>0</v>
      </c>
      <c r="U87" s="206">
        <v>265.74</v>
      </c>
      <c r="V87" s="206">
        <v>5.08</v>
      </c>
      <c r="W87" s="206">
        <v>8.52</v>
      </c>
      <c r="X87" s="206">
        <v>36.1</v>
      </c>
      <c r="Y87" s="206">
        <v>0</v>
      </c>
      <c r="Z87" s="206">
        <v>34.049999999999997</v>
      </c>
      <c r="AA87" s="206">
        <v>19.579999999999998</v>
      </c>
      <c r="AB87" s="206">
        <v>0</v>
      </c>
      <c r="AC87" s="206">
        <v>8.41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80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79.33</v>
      </c>
      <c r="L88" s="206">
        <v>41.97</v>
      </c>
      <c r="M88" s="206">
        <v>0</v>
      </c>
      <c r="N88" s="206">
        <v>28.54</v>
      </c>
      <c r="O88" s="206">
        <v>23.94</v>
      </c>
      <c r="P88" s="206">
        <v>45.24</v>
      </c>
      <c r="Q88" s="206">
        <v>5.12</v>
      </c>
      <c r="R88" s="206">
        <v>10.210000000000001</v>
      </c>
      <c r="S88" s="206">
        <v>6.37</v>
      </c>
      <c r="T88" s="206">
        <v>0</v>
      </c>
      <c r="U88" s="206">
        <v>265.74</v>
      </c>
      <c r="V88" s="206">
        <v>5.08</v>
      </c>
      <c r="W88" s="206">
        <v>8.52</v>
      </c>
      <c r="X88" s="206">
        <v>36.1</v>
      </c>
      <c r="Y88" s="206">
        <v>0</v>
      </c>
      <c r="Z88" s="206">
        <v>34.049999999999997</v>
      </c>
      <c r="AA88" s="206">
        <v>19.579999999999998</v>
      </c>
      <c r="AB88" s="206">
        <v>0</v>
      </c>
      <c r="AC88" s="206">
        <v>8.41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79.33</v>
      </c>
      <c r="L89" s="206">
        <v>41.97</v>
      </c>
      <c r="M89" s="206">
        <v>0</v>
      </c>
      <c r="N89" s="206">
        <v>28.54</v>
      </c>
      <c r="O89" s="206">
        <v>23.94</v>
      </c>
      <c r="P89" s="206">
        <v>45.24</v>
      </c>
      <c r="Q89" s="206">
        <v>5.12</v>
      </c>
      <c r="R89" s="206">
        <v>10.210000000000001</v>
      </c>
      <c r="S89" s="206">
        <v>6.37</v>
      </c>
      <c r="T89" s="206">
        <v>0</v>
      </c>
      <c r="U89" s="206">
        <v>265.74</v>
      </c>
      <c r="V89" s="206">
        <v>5.08</v>
      </c>
      <c r="W89" s="206">
        <v>8.52</v>
      </c>
      <c r="X89" s="206">
        <v>36.1</v>
      </c>
      <c r="Y89" s="206">
        <v>0</v>
      </c>
      <c r="Z89" s="206">
        <v>34.049999999999997</v>
      </c>
      <c r="AA89" s="206">
        <v>19.579999999999998</v>
      </c>
      <c r="AB89" s="206">
        <v>0</v>
      </c>
      <c r="AC89" s="206">
        <v>8.41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79.319999999999993</v>
      </c>
      <c r="L90" s="206">
        <v>41.97</v>
      </c>
      <c r="M90" s="206">
        <v>0</v>
      </c>
      <c r="N90" s="206">
        <v>28.54</v>
      </c>
      <c r="O90" s="206">
        <v>23.94</v>
      </c>
      <c r="P90" s="206">
        <v>45.24</v>
      </c>
      <c r="Q90" s="206">
        <v>5.12</v>
      </c>
      <c r="R90" s="206">
        <v>10.210000000000001</v>
      </c>
      <c r="S90" s="206">
        <v>6.37</v>
      </c>
      <c r="T90" s="206">
        <v>0</v>
      </c>
      <c r="U90" s="206">
        <v>265.74</v>
      </c>
      <c r="V90" s="206">
        <v>5.08</v>
      </c>
      <c r="W90" s="206">
        <v>8.52</v>
      </c>
      <c r="X90" s="206">
        <v>36.1</v>
      </c>
      <c r="Y90" s="206">
        <v>0</v>
      </c>
      <c r="Z90" s="206">
        <v>34.049999999999997</v>
      </c>
      <c r="AA90" s="206">
        <v>19.579999999999998</v>
      </c>
      <c r="AB90" s="206">
        <v>0</v>
      </c>
      <c r="AC90" s="206">
        <v>8.41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79.33</v>
      </c>
      <c r="L91" s="206">
        <v>41.97</v>
      </c>
      <c r="M91" s="206">
        <v>0</v>
      </c>
      <c r="N91" s="206">
        <v>28.54</v>
      </c>
      <c r="O91" s="206">
        <v>23.94</v>
      </c>
      <c r="P91" s="206">
        <v>45.24</v>
      </c>
      <c r="Q91" s="206">
        <v>5.12</v>
      </c>
      <c r="R91" s="206">
        <v>10.210000000000001</v>
      </c>
      <c r="S91" s="206">
        <v>6.37</v>
      </c>
      <c r="T91" s="206">
        <v>0</v>
      </c>
      <c r="U91" s="206">
        <v>265.74</v>
      </c>
      <c r="V91" s="206">
        <v>5.08</v>
      </c>
      <c r="W91" s="206">
        <v>8.52</v>
      </c>
      <c r="X91" s="206">
        <v>36.1</v>
      </c>
      <c r="Y91" s="206">
        <v>0</v>
      </c>
      <c r="Z91" s="206">
        <v>34.049999999999997</v>
      </c>
      <c r="AA91" s="206">
        <v>19.579999999999998</v>
      </c>
      <c r="AB91" s="206">
        <v>0</v>
      </c>
      <c r="AC91" s="206">
        <v>8.41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79.33</v>
      </c>
      <c r="L92" s="206">
        <v>41.97</v>
      </c>
      <c r="M92" s="206">
        <v>0</v>
      </c>
      <c r="N92" s="206">
        <v>28.54</v>
      </c>
      <c r="O92" s="206">
        <v>23.94</v>
      </c>
      <c r="P92" s="206">
        <v>45.24</v>
      </c>
      <c r="Q92" s="206">
        <v>5.12</v>
      </c>
      <c r="R92" s="206">
        <v>10.210000000000001</v>
      </c>
      <c r="S92" s="206">
        <v>6.37</v>
      </c>
      <c r="T92" s="206">
        <v>0</v>
      </c>
      <c r="U92" s="206">
        <v>265.74</v>
      </c>
      <c r="V92" s="206">
        <v>5.08</v>
      </c>
      <c r="W92" s="206">
        <v>8.52</v>
      </c>
      <c r="X92" s="206">
        <v>36.1</v>
      </c>
      <c r="Y92" s="206">
        <v>0</v>
      </c>
      <c r="Z92" s="206">
        <v>34.049999999999997</v>
      </c>
      <c r="AA92" s="206">
        <v>19.579999999999998</v>
      </c>
      <c r="AB92" s="206">
        <v>0</v>
      </c>
      <c r="AC92" s="206">
        <v>8.41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79.33</v>
      </c>
      <c r="L93" s="206">
        <v>41.97</v>
      </c>
      <c r="M93" s="206">
        <v>0</v>
      </c>
      <c r="N93" s="206">
        <v>28.54</v>
      </c>
      <c r="O93" s="206">
        <v>23.94</v>
      </c>
      <c r="P93" s="206">
        <v>45.25</v>
      </c>
      <c r="Q93" s="206">
        <v>5.12</v>
      </c>
      <c r="R93" s="206">
        <v>10.210000000000001</v>
      </c>
      <c r="S93" s="206">
        <v>6.37</v>
      </c>
      <c r="T93" s="206">
        <v>0</v>
      </c>
      <c r="U93" s="206">
        <v>265.74</v>
      </c>
      <c r="V93" s="206">
        <v>5.08</v>
      </c>
      <c r="W93" s="206">
        <v>8.52</v>
      </c>
      <c r="X93" s="206">
        <v>36.1</v>
      </c>
      <c r="Y93" s="206">
        <v>0</v>
      </c>
      <c r="Z93" s="206">
        <v>34.049999999999997</v>
      </c>
      <c r="AA93" s="206">
        <v>19.579999999999998</v>
      </c>
      <c r="AB93" s="206">
        <v>0</v>
      </c>
      <c r="AC93" s="206">
        <v>8.41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79.33</v>
      </c>
      <c r="L94" s="206">
        <v>41.97</v>
      </c>
      <c r="M94" s="206">
        <v>0</v>
      </c>
      <c r="N94" s="206">
        <v>28.54</v>
      </c>
      <c r="O94" s="206">
        <v>23.94</v>
      </c>
      <c r="P94" s="206">
        <v>45.24</v>
      </c>
      <c r="Q94" s="206">
        <v>5.12</v>
      </c>
      <c r="R94" s="206">
        <v>10.210000000000001</v>
      </c>
      <c r="S94" s="206">
        <v>6.37</v>
      </c>
      <c r="T94" s="206">
        <v>0</v>
      </c>
      <c r="U94" s="206">
        <v>265.74</v>
      </c>
      <c r="V94" s="206">
        <v>5.08</v>
      </c>
      <c r="W94" s="206">
        <v>8.52</v>
      </c>
      <c r="X94" s="206">
        <v>36.1</v>
      </c>
      <c r="Y94" s="206">
        <v>0</v>
      </c>
      <c r="Z94" s="206">
        <v>34.049999999999997</v>
      </c>
      <c r="AA94" s="206">
        <v>19.579999999999998</v>
      </c>
      <c r="AB94" s="206">
        <v>0</v>
      </c>
      <c r="AC94" s="206">
        <v>8.19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79.33</v>
      </c>
      <c r="L95" s="206">
        <v>41.97</v>
      </c>
      <c r="M95" s="206">
        <v>0</v>
      </c>
      <c r="N95" s="206">
        <v>28.54</v>
      </c>
      <c r="O95" s="206">
        <v>23.94</v>
      </c>
      <c r="P95" s="206">
        <v>42.79</v>
      </c>
      <c r="Q95" s="206">
        <v>5.12</v>
      </c>
      <c r="R95" s="206">
        <v>10.210000000000001</v>
      </c>
      <c r="S95" s="206">
        <v>6.37</v>
      </c>
      <c r="T95" s="206">
        <v>0</v>
      </c>
      <c r="U95" s="206">
        <v>265.74</v>
      </c>
      <c r="V95" s="206">
        <v>5.08</v>
      </c>
      <c r="W95" s="206">
        <v>8.52</v>
      </c>
      <c r="X95" s="206">
        <v>36.1</v>
      </c>
      <c r="Y95" s="206">
        <v>0</v>
      </c>
      <c r="Z95" s="206">
        <v>34.049999999999997</v>
      </c>
      <c r="AA95" s="206">
        <v>19.579999999999998</v>
      </c>
      <c r="AB95" s="206">
        <v>0</v>
      </c>
      <c r="AC95" s="206">
        <v>8.19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79.33</v>
      </c>
      <c r="L96" s="206">
        <v>41.97</v>
      </c>
      <c r="M96" s="206">
        <v>0</v>
      </c>
      <c r="N96" s="206">
        <v>28.54</v>
      </c>
      <c r="O96" s="206">
        <v>23.94</v>
      </c>
      <c r="P96" s="206">
        <v>40.64</v>
      </c>
      <c r="Q96" s="206">
        <v>5.12</v>
      </c>
      <c r="R96" s="206">
        <v>10.210000000000001</v>
      </c>
      <c r="S96" s="206">
        <v>6.37</v>
      </c>
      <c r="T96" s="206">
        <v>0</v>
      </c>
      <c r="U96" s="206">
        <v>265.74</v>
      </c>
      <c r="V96" s="206">
        <v>5.08</v>
      </c>
      <c r="W96" s="206">
        <v>8.52</v>
      </c>
      <c r="X96" s="206">
        <v>36.1</v>
      </c>
      <c r="Y96" s="206">
        <v>0</v>
      </c>
      <c r="Z96" s="206">
        <v>34.049999999999997</v>
      </c>
      <c r="AA96" s="206">
        <v>19.579999999999998</v>
      </c>
      <c r="AB96" s="206">
        <v>0</v>
      </c>
      <c r="AC96" s="206">
        <v>8.19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79.33</v>
      </c>
      <c r="L97" s="206">
        <v>41.97</v>
      </c>
      <c r="M97" s="206">
        <v>0</v>
      </c>
      <c r="N97" s="206">
        <v>28.54</v>
      </c>
      <c r="O97" s="206">
        <v>23.94</v>
      </c>
      <c r="P97" s="206">
        <v>38.47</v>
      </c>
      <c r="Q97" s="206">
        <v>5.12</v>
      </c>
      <c r="R97" s="206">
        <v>10.210000000000001</v>
      </c>
      <c r="S97" s="206">
        <v>6.37</v>
      </c>
      <c r="T97" s="206">
        <v>0</v>
      </c>
      <c r="U97" s="206">
        <v>265.74</v>
      </c>
      <c r="V97" s="206">
        <v>5.08</v>
      </c>
      <c r="W97" s="206">
        <v>8.52</v>
      </c>
      <c r="X97" s="206">
        <v>36.1</v>
      </c>
      <c r="Y97" s="206">
        <v>0</v>
      </c>
      <c r="Z97" s="206">
        <v>34.049999999999997</v>
      </c>
      <c r="AA97" s="206">
        <v>19.579999999999998</v>
      </c>
      <c r="AB97" s="206">
        <v>0</v>
      </c>
      <c r="AC97" s="206">
        <v>8.19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79.33</v>
      </c>
      <c r="L98" s="206">
        <v>41.97</v>
      </c>
      <c r="M98" s="206">
        <v>0</v>
      </c>
      <c r="N98" s="206">
        <v>28.54</v>
      </c>
      <c r="O98" s="206">
        <v>23.94</v>
      </c>
      <c r="P98" s="206">
        <v>36.29</v>
      </c>
      <c r="Q98" s="206">
        <v>5.12</v>
      </c>
      <c r="R98" s="206">
        <v>10.210000000000001</v>
      </c>
      <c r="S98" s="206">
        <v>6.37</v>
      </c>
      <c r="T98" s="206">
        <v>0</v>
      </c>
      <c r="U98" s="206">
        <v>265.74</v>
      </c>
      <c r="V98" s="206">
        <v>5.08</v>
      </c>
      <c r="W98" s="206">
        <v>8.52</v>
      </c>
      <c r="X98" s="206">
        <v>36.1</v>
      </c>
      <c r="Y98" s="206">
        <v>0</v>
      </c>
      <c r="Z98" s="206">
        <v>34.049999999999997</v>
      </c>
      <c r="AA98" s="206">
        <v>19.579999999999998</v>
      </c>
      <c r="AB98" s="206">
        <v>0</v>
      </c>
      <c r="AC98" s="206">
        <v>8.19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1.7813299999999987</v>
      </c>
      <c r="L99">
        <f t="shared" si="0"/>
        <v>0.9620674999999983</v>
      </c>
      <c r="M99">
        <f t="shared" si="0"/>
        <v>0</v>
      </c>
      <c r="N99">
        <f t="shared" si="0"/>
        <v>0.68495999999999935</v>
      </c>
      <c r="O99">
        <f t="shared" si="0"/>
        <v>0.57456000000000096</v>
      </c>
      <c r="P99">
        <f t="shared" si="0"/>
        <v>1.0942599999999989</v>
      </c>
      <c r="Q99">
        <f t="shared" si="0"/>
        <v>0.12363500000000009</v>
      </c>
      <c r="R99">
        <f t="shared" si="0"/>
        <v>0.24504000000000034</v>
      </c>
      <c r="S99">
        <f t="shared" si="0"/>
        <v>0.15281000000000008</v>
      </c>
      <c r="T99">
        <f t="shared" si="0"/>
        <v>0</v>
      </c>
      <c r="U99">
        <f t="shared" si="0"/>
        <v>6.377760000000011</v>
      </c>
      <c r="V99">
        <f t="shared" si="0"/>
        <v>0.12191999999999989</v>
      </c>
      <c r="W99">
        <f t="shared" si="0"/>
        <v>0.20447999999999975</v>
      </c>
      <c r="X99">
        <f t="shared" si="0"/>
        <v>0.86639999999999862</v>
      </c>
      <c r="Y99">
        <f t="shared" si="0"/>
        <v>0</v>
      </c>
      <c r="Z99">
        <f t="shared" si="0"/>
        <v>0.81720000000000115</v>
      </c>
      <c r="AA99">
        <f t="shared" si="0"/>
        <v>0.46991999999999939</v>
      </c>
      <c r="AB99">
        <f t="shared" si="0"/>
        <v>0</v>
      </c>
      <c r="AC99">
        <f t="shared" si="0"/>
        <v>0.20156499999999999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1.4676499999999992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0.25746750000000007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44990</v>
      </c>
      <c r="B1" s="105" t="s">
        <v>200</v>
      </c>
      <c r="C1" s="211" t="s">
        <v>308</v>
      </c>
      <c r="D1" s="212"/>
      <c r="E1" s="212"/>
      <c r="F1" s="212"/>
      <c r="G1" s="212"/>
      <c r="H1" s="212"/>
      <c r="I1" s="212"/>
      <c r="J1" s="212"/>
      <c r="K1" s="213"/>
      <c r="L1" s="211" t="s">
        <v>307</v>
      </c>
      <c r="M1" s="214" t="s">
        <v>142</v>
      </c>
      <c r="O1" s="215" t="s">
        <v>309</v>
      </c>
      <c r="P1" s="215"/>
      <c r="Q1" s="215"/>
      <c r="R1" s="215"/>
      <c r="S1" s="215"/>
      <c r="U1" t="s">
        <v>313</v>
      </c>
      <c r="V1" s="21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1"/>
      <c r="M2" s="21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4.51</v>
      </c>
      <c r="L3" s="206">
        <v>372.24</v>
      </c>
      <c r="M3" s="206">
        <v>26.77</v>
      </c>
      <c r="N3" s="206">
        <v>34.479999999999997</v>
      </c>
      <c r="O3" s="206">
        <v>0</v>
      </c>
      <c r="P3" s="206">
        <v>28.44</v>
      </c>
      <c r="Q3" s="206">
        <v>5.63</v>
      </c>
      <c r="R3" s="206">
        <v>12.33</v>
      </c>
      <c r="S3" s="206">
        <v>7.7</v>
      </c>
      <c r="T3" s="206">
        <v>0</v>
      </c>
      <c r="U3" s="206">
        <v>20.63</v>
      </c>
      <c r="V3" s="206">
        <v>6.13</v>
      </c>
      <c r="W3" s="206">
        <v>10.29</v>
      </c>
      <c r="X3" s="206">
        <v>43.61</v>
      </c>
      <c r="Y3" s="206">
        <v>0</v>
      </c>
      <c r="Z3" s="206">
        <v>37.42</v>
      </c>
      <c r="AA3" s="206">
        <v>23.64</v>
      </c>
      <c r="AB3" s="206">
        <v>0</v>
      </c>
      <c r="AC3" s="206">
        <v>10.98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60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4.51</v>
      </c>
      <c r="L4" s="206">
        <v>372.24</v>
      </c>
      <c r="M4" s="206">
        <v>26.77</v>
      </c>
      <c r="N4" s="206">
        <v>34.479999999999997</v>
      </c>
      <c r="O4" s="206">
        <v>0</v>
      </c>
      <c r="P4" s="206">
        <v>28.44</v>
      </c>
      <c r="Q4" s="206">
        <v>6.38</v>
      </c>
      <c r="R4" s="206">
        <v>12.33</v>
      </c>
      <c r="S4" s="206">
        <v>7.7</v>
      </c>
      <c r="T4" s="206">
        <v>0</v>
      </c>
      <c r="U4" s="206">
        <v>20.63</v>
      </c>
      <c r="V4" s="206">
        <v>6.13</v>
      </c>
      <c r="W4" s="206">
        <v>10.29</v>
      </c>
      <c r="X4" s="206">
        <v>43.61</v>
      </c>
      <c r="Y4" s="206">
        <v>0</v>
      </c>
      <c r="Z4" s="206">
        <v>37.42</v>
      </c>
      <c r="AA4" s="206">
        <v>23.64</v>
      </c>
      <c r="AB4" s="206">
        <v>0</v>
      </c>
      <c r="AC4" s="206">
        <v>10.98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60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4.51</v>
      </c>
      <c r="L5" s="206">
        <v>372.24</v>
      </c>
      <c r="M5" s="206">
        <v>26.77</v>
      </c>
      <c r="N5" s="206">
        <v>34.479999999999997</v>
      </c>
      <c r="O5" s="206">
        <v>0</v>
      </c>
      <c r="P5" s="206">
        <v>28.44</v>
      </c>
      <c r="Q5" s="206">
        <v>6.23</v>
      </c>
      <c r="R5" s="206">
        <v>12.33</v>
      </c>
      <c r="S5" s="206">
        <v>7.7</v>
      </c>
      <c r="T5" s="206">
        <v>0</v>
      </c>
      <c r="U5" s="206">
        <v>20.63</v>
      </c>
      <c r="V5" s="206">
        <v>6.13</v>
      </c>
      <c r="W5" s="206">
        <v>10.29</v>
      </c>
      <c r="X5" s="206">
        <v>43.61</v>
      </c>
      <c r="Y5" s="206">
        <v>0</v>
      </c>
      <c r="Z5" s="206">
        <v>37.42</v>
      </c>
      <c r="AA5" s="206">
        <v>23.64</v>
      </c>
      <c r="AB5" s="206">
        <v>0</v>
      </c>
      <c r="AC5" s="206">
        <v>10.98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60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4.51</v>
      </c>
      <c r="L6" s="206">
        <v>372.24</v>
      </c>
      <c r="M6" s="206">
        <v>26.77</v>
      </c>
      <c r="N6" s="206">
        <v>34.479999999999997</v>
      </c>
      <c r="O6" s="206">
        <v>0</v>
      </c>
      <c r="P6" s="206">
        <v>28.44</v>
      </c>
      <c r="Q6" s="206">
        <v>6.23</v>
      </c>
      <c r="R6" s="206">
        <v>12.33</v>
      </c>
      <c r="S6" s="206">
        <v>7.7</v>
      </c>
      <c r="T6" s="206">
        <v>0</v>
      </c>
      <c r="U6" s="206">
        <v>20.63</v>
      </c>
      <c r="V6" s="206">
        <v>6.13</v>
      </c>
      <c r="W6" s="206">
        <v>10.29</v>
      </c>
      <c r="X6" s="206">
        <v>43.61</v>
      </c>
      <c r="Y6" s="206">
        <v>0</v>
      </c>
      <c r="Z6" s="206">
        <v>37.42</v>
      </c>
      <c r="AA6" s="206">
        <v>23.64</v>
      </c>
      <c r="AB6" s="206">
        <v>0</v>
      </c>
      <c r="AC6" s="206">
        <v>10.98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60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4.51</v>
      </c>
      <c r="L7" s="206">
        <v>372.24</v>
      </c>
      <c r="M7" s="206">
        <v>26.77</v>
      </c>
      <c r="N7" s="206">
        <v>34.479999999999997</v>
      </c>
      <c r="O7" s="206">
        <v>0</v>
      </c>
      <c r="P7" s="206">
        <v>28.44</v>
      </c>
      <c r="Q7" s="206">
        <v>6.23</v>
      </c>
      <c r="R7" s="206">
        <v>12.33</v>
      </c>
      <c r="S7" s="206">
        <v>7.7</v>
      </c>
      <c r="T7" s="206">
        <v>0</v>
      </c>
      <c r="U7" s="206">
        <v>20.63</v>
      </c>
      <c r="V7" s="206">
        <v>6.13</v>
      </c>
      <c r="W7" s="206">
        <v>10.29</v>
      </c>
      <c r="X7" s="206">
        <v>43.61</v>
      </c>
      <c r="Y7" s="206">
        <v>0</v>
      </c>
      <c r="Z7" s="206">
        <v>37.42</v>
      </c>
      <c r="AA7" s="206">
        <v>23.64</v>
      </c>
      <c r="AB7" s="206">
        <v>0</v>
      </c>
      <c r="AC7" s="206">
        <v>10.98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60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4.51</v>
      </c>
      <c r="L8" s="206">
        <v>372.24</v>
      </c>
      <c r="M8" s="206">
        <v>26.77</v>
      </c>
      <c r="N8" s="206">
        <v>34.479999999999997</v>
      </c>
      <c r="O8" s="206">
        <v>0</v>
      </c>
      <c r="P8" s="206">
        <v>28.44</v>
      </c>
      <c r="Q8" s="206">
        <v>6.23</v>
      </c>
      <c r="R8" s="206">
        <v>12.33</v>
      </c>
      <c r="S8" s="206">
        <v>7.7</v>
      </c>
      <c r="T8" s="206">
        <v>0</v>
      </c>
      <c r="U8" s="206">
        <v>20.63</v>
      </c>
      <c r="V8" s="206">
        <v>6.13</v>
      </c>
      <c r="W8" s="206">
        <v>10.29</v>
      </c>
      <c r="X8" s="206">
        <v>43.61</v>
      </c>
      <c r="Y8" s="206">
        <v>0</v>
      </c>
      <c r="Z8" s="206">
        <v>37.42</v>
      </c>
      <c r="AA8" s="206">
        <v>23.64</v>
      </c>
      <c r="AB8" s="206">
        <v>0</v>
      </c>
      <c r="AC8" s="206">
        <v>10.98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60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4.51</v>
      </c>
      <c r="L9" s="206">
        <v>372.24</v>
      </c>
      <c r="M9" s="206">
        <v>26.77</v>
      </c>
      <c r="N9" s="206">
        <v>34.479999999999997</v>
      </c>
      <c r="O9" s="206">
        <v>0</v>
      </c>
      <c r="P9" s="206">
        <v>28.44</v>
      </c>
      <c r="Q9" s="206">
        <v>6.23</v>
      </c>
      <c r="R9" s="206">
        <v>12.33</v>
      </c>
      <c r="S9" s="206">
        <v>7.7</v>
      </c>
      <c r="T9" s="206">
        <v>0</v>
      </c>
      <c r="U9" s="206">
        <v>20.63</v>
      </c>
      <c r="V9" s="206">
        <v>6.13</v>
      </c>
      <c r="W9" s="206">
        <v>10.29</v>
      </c>
      <c r="X9" s="206">
        <v>43.61</v>
      </c>
      <c r="Y9" s="206">
        <v>0</v>
      </c>
      <c r="Z9" s="206">
        <v>37.42</v>
      </c>
      <c r="AA9" s="206">
        <v>23.64</v>
      </c>
      <c r="AB9" s="206">
        <v>0</v>
      </c>
      <c r="AC9" s="206">
        <v>10.98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60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4.51</v>
      </c>
      <c r="L10" s="206">
        <v>372.24</v>
      </c>
      <c r="M10" s="206">
        <v>26.77</v>
      </c>
      <c r="N10" s="206">
        <v>34.479999999999997</v>
      </c>
      <c r="O10" s="206">
        <v>0</v>
      </c>
      <c r="P10" s="206">
        <v>28.44</v>
      </c>
      <c r="Q10" s="206">
        <v>6.23</v>
      </c>
      <c r="R10" s="206">
        <v>12.33</v>
      </c>
      <c r="S10" s="206">
        <v>7.7</v>
      </c>
      <c r="T10" s="206">
        <v>0</v>
      </c>
      <c r="U10" s="206">
        <v>20.63</v>
      </c>
      <c r="V10" s="206">
        <v>6.13</v>
      </c>
      <c r="W10" s="206">
        <v>10.29</v>
      </c>
      <c r="X10" s="206">
        <v>43.61</v>
      </c>
      <c r="Y10" s="206">
        <v>0</v>
      </c>
      <c r="Z10" s="206">
        <v>37.42</v>
      </c>
      <c r="AA10" s="206">
        <v>23.64</v>
      </c>
      <c r="AB10" s="206">
        <v>0</v>
      </c>
      <c r="AC10" s="206">
        <v>10.98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60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2.89</v>
      </c>
      <c r="L11" s="206">
        <v>299.49</v>
      </c>
      <c r="M11" s="206">
        <v>26.77</v>
      </c>
      <c r="N11" s="206">
        <v>34.479999999999997</v>
      </c>
      <c r="O11" s="206">
        <v>0</v>
      </c>
      <c r="P11" s="206">
        <v>28.44</v>
      </c>
      <c r="Q11" s="206">
        <v>1.1399999999999999</v>
      </c>
      <c r="R11" s="206">
        <v>12.33</v>
      </c>
      <c r="S11" s="206">
        <v>2.48</v>
      </c>
      <c r="T11" s="206">
        <v>0</v>
      </c>
      <c r="U11" s="206">
        <v>20.63</v>
      </c>
      <c r="V11" s="206">
        <v>6.13</v>
      </c>
      <c r="W11" s="206">
        <v>10.29</v>
      </c>
      <c r="X11" s="206">
        <v>43.61</v>
      </c>
      <c r="Y11" s="206">
        <v>0</v>
      </c>
      <c r="Z11" s="206">
        <v>37.42</v>
      </c>
      <c r="AA11" s="206">
        <v>23.64</v>
      </c>
      <c r="AB11" s="206">
        <v>0</v>
      </c>
      <c r="AC11" s="206">
        <v>10.98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54.11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2.89</v>
      </c>
      <c r="L12" s="206">
        <v>309.92</v>
      </c>
      <c r="M12" s="206">
        <v>26.77</v>
      </c>
      <c r="N12" s="206">
        <v>34.479999999999997</v>
      </c>
      <c r="O12" s="206">
        <v>0</v>
      </c>
      <c r="P12" s="206">
        <v>28.44</v>
      </c>
      <c r="Q12" s="206">
        <v>0</v>
      </c>
      <c r="R12" s="206">
        <v>12.33</v>
      </c>
      <c r="S12" s="206">
        <v>0</v>
      </c>
      <c r="T12" s="206">
        <v>0</v>
      </c>
      <c r="U12" s="206">
        <v>20.63</v>
      </c>
      <c r="V12" s="206">
        <v>6.13</v>
      </c>
      <c r="W12" s="206">
        <v>10.29</v>
      </c>
      <c r="X12" s="206">
        <v>43.61</v>
      </c>
      <c r="Y12" s="206">
        <v>0</v>
      </c>
      <c r="Z12" s="206">
        <v>37.42</v>
      </c>
      <c r="AA12" s="206">
        <v>23.64</v>
      </c>
      <c r="AB12" s="206">
        <v>0</v>
      </c>
      <c r="AC12" s="206">
        <v>10.98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54.11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2.89</v>
      </c>
      <c r="L13" s="206">
        <v>372.24</v>
      </c>
      <c r="M13" s="206">
        <v>26.77</v>
      </c>
      <c r="N13" s="206">
        <v>34.479999999999997</v>
      </c>
      <c r="O13" s="206">
        <v>0</v>
      </c>
      <c r="P13" s="206">
        <v>28.44</v>
      </c>
      <c r="Q13" s="206">
        <v>0</v>
      </c>
      <c r="R13" s="206">
        <v>12.33</v>
      </c>
      <c r="S13" s="206">
        <v>0</v>
      </c>
      <c r="T13" s="206">
        <v>0</v>
      </c>
      <c r="U13" s="206">
        <v>20.63</v>
      </c>
      <c r="V13" s="206">
        <v>6.13</v>
      </c>
      <c r="W13" s="206">
        <v>10.29</v>
      </c>
      <c r="X13" s="206">
        <v>43.61</v>
      </c>
      <c r="Y13" s="206">
        <v>0</v>
      </c>
      <c r="Z13" s="206">
        <v>37.42</v>
      </c>
      <c r="AA13" s="206">
        <v>23.64</v>
      </c>
      <c r="AB13" s="206">
        <v>0</v>
      </c>
      <c r="AC13" s="206">
        <v>10.98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54.11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2.89</v>
      </c>
      <c r="L14" s="206">
        <v>368.69</v>
      </c>
      <c r="M14" s="206">
        <v>26.77</v>
      </c>
      <c r="N14" s="206">
        <v>34.479999999999997</v>
      </c>
      <c r="O14" s="206">
        <v>0</v>
      </c>
      <c r="P14" s="206">
        <v>28.44</v>
      </c>
      <c r="Q14" s="206">
        <v>0</v>
      </c>
      <c r="R14" s="206">
        <v>12.33</v>
      </c>
      <c r="S14" s="206">
        <v>0</v>
      </c>
      <c r="T14" s="206">
        <v>0</v>
      </c>
      <c r="U14" s="206">
        <v>20.63</v>
      </c>
      <c r="V14" s="206">
        <v>6.13</v>
      </c>
      <c r="W14" s="206">
        <v>10.29</v>
      </c>
      <c r="X14" s="206">
        <v>43.61</v>
      </c>
      <c r="Y14" s="206">
        <v>0</v>
      </c>
      <c r="Z14" s="206">
        <v>37.42</v>
      </c>
      <c r="AA14" s="206">
        <v>23.64</v>
      </c>
      <c r="AB14" s="206">
        <v>0</v>
      </c>
      <c r="AC14" s="206">
        <v>10.98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54.11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2.89</v>
      </c>
      <c r="L15" s="206">
        <v>372.24</v>
      </c>
      <c r="M15" s="206">
        <v>26.77</v>
      </c>
      <c r="N15" s="206">
        <v>34.479999999999997</v>
      </c>
      <c r="O15" s="206">
        <v>0</v>
      </c>
      <c r="P15" s="206">
        <v>28.44</v>
      </c>
      <c r="Q15" s="206">
        <v>0</v>
      </c>
      <c r="R15" s="206">
        <v>12.33</v>
      </c>
      <c r="S15" s="206">
        <v>0</v>
      </c>
      <c r="T15" s="206">
        <v>0</v>
      </c>
      <c r="U15" s="206">
        <v>20.63</v>
      </c>
      <c r="V15" s="206">
        <v>6.13</v>
      </c>
      <c r="W15" s="206">
        <v>10.29</v>
      </c>
      <c r="X15" s="206">
        <v>43.61</v>
      </c>
      <c r="Y15" s="206">
        <v>0</v>
      </c>
      <c r="Z15" s="206">
        <v>37.42</v>
      </c>
      <c r="AA15" s="206">
        <v>23.64</v>
      </c>
      <c r="AB15" s="206">
        <v>0</v>
      </c>
      <c r="AC15" s="206">
        <v>10.98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54.11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2.89</v>
      </c>
      <c r="L16" s="206">
        <v>372.24</v>
      </c>
      <c r="M16" s="206">
        <v>26.77</v>
      </c>
      <c r="N16" s="206">
        <v>34.479999999999997</v>
      </c>
      <c r="O16" s="206">
        <v>0</v>
      </c>
      <c r="P16" s="206">
        <v>28.44</v>
      </c>
      <c r="Q16" s="206">
        <v>0</v>
      </c>
      <c r="R16" s="206">
        <v>12.33</v>
      </c>
      <c r="S16" s="206">
        <v>0</v>
      </c>
      <c r="T16" s="206">
        <v>0</v>
      </c>
      <c r="U16" s="206">
        <v>20.63</v>
      </c>
      <c r="V16" s="206">
        <v>6.13</v>
      </c>
      <c r="W16" s="206">
        <v>10.29</v>
      </c>
      <c r="X16" s="206">
        <v>43.61</v>
      </c>
      <c r="Y16" s="206">
        <v>0</v>
      </c>
      <c r="Z16" s="206">
        <v>37.42</v>
      </c>
      <c r="AA16" s="206">
        <v>23.64</v>
      </c>
      <c r="AB16" s="206">
        <v>0</v>
      </c>
      <c r="AC16" s="206">
        <v>10.98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54.11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2.89</v>
      </c>
      <c r="L17" s="206">
        <v>372.24</v>
      </c>
      <c r="M17" s="206">
        <v>26.77</v>
      </c>
      <c r="N17" s="206">
        <v>34.479999999999997</v>
      </c>
      <c r="O17" s="206">
        <v>0</v>
      </c>
      <c r="P17" s="206">
        <v>28.44</v>
      </c>
      <c r="Q17" s="206">
        <v>0</v>
      </c>
      <c r="R17" s="206">
        <v>12.33</v>
      </c>
      <c r="S17" s="206">
        <v>0</v>
      </c>
      <c r="T17" s="206">
        <v>0</v>
      </c>
      <c r="U17" s="206">
        <v>20.63</v>
      </c>
      <c r="V17" s="206">
        <v>6.13</v>
      </c>
      <c r="W17" s="206">
        <v>10.29</v>
      </c>
      <c r="X17" s="206">
        <v>43.61</v>
      </c>
      <c r="Y17" s="206">
        <v>0</v>
      </c>
      <c r="Z17" s="206">
        <v>37.42</v>
      </c>
      <c r="AA17" s="206">
        <v>23.64</v>
      </c>
      <c r="AB17" s="206">
        <v>0</v>
      </c>
      <c r="AC17" s="206">
        <v>10.98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56.04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2.89</v>
      </c>
      <c r="L18" s="206">
        <v>372.24</v>
      </c>
      <c r="M18" s="206">
        <v>26.77</v>
      </c>
      <c r="N18" s="206">
        <v>34.479999999999997</v>
      </c>
      <c r="O18" s="206">
        <v>0</v>
      </c>
      <c r="P18" s="206">
        <v>28.44</v>
      </c>
      <c r="Q18" s="206">
        <v>0</v>
      </c>
      <c r="R18" s="206">
        <v>12.33</v>
      </c>
      <c r="S18" s="206">
        <v>0</v>
      </c>
      <c r="T18" s="206">
        <v>0</v>
      </c>
      <c r="U18" s="206">
        <v>20.63</v>
      </c>
      <c r="V18" s="206">
        <v>6.13</v>
      </c>
      <c r="W18" s="206">
        <v>10.29</v>
      </c>
      <c r="X18" s="206">
        <v>43.61</v>
      </c>
      <c r="Y18" s="206">
        <v>0</v>
      </c>
      <c r="Z18" s="206">
        <v>37.42</v>
      </c>
      <c r="AA18" s="206">
        <v>23.64</v>
      </c>
      <c r="AB18" s="206">
        <v>0</v>
      </c>
      <c r="AC18" s="206">
        <v>10.98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56.04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2.89</v>
      </c>
      <c r="L19" s="206">
        <v>372.24</v>
      </c>
      <c r="M19" s="206">
        <v>26.77</v>
      </c>
      <c r="N19" s="206">
        <v>34.479999999999997</v>
      </c>
      <c r="O19" s="206">
        <v>0</v>
      </c>
      <c r="P19" s="206">
        <v>28.44</v>
      </c>
      <c r="Q19" s="206">
        <v>0</v>
      </c>
      <c r="R19" s="206">
        <v>12.33</v>
      </c>
      <c r="S19" s="206">
        <v>0</v>
      </c>
      <c r="T19" s="206">
        <v>0</v>
      </c>
      <c r="U19" s="206">
        <v>20.63</v>
      </c>
      <c r="V19" s="206">
        <v>6.13</v>
      </c>
      <c r="W19" s="206">
        <v>10.29</v>
      </c>
      <c r="X19" s="206">
        <v>43.61</v>
      </c>
      <c r="Y19" s="206">
        <v>0</v>
      </c>
      <c r="Z19" s="206">
        <v>37.42</v>
      </c>
      <c r="AA19" s="206">
        <v>23.64</v>
      </c>
      <c r="AB19" s="206">
        <v>0</v>
      </c>
      <c r="AC19" s="206">
        <v>10.98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56.04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4.51</v>
      </c>
      <c r="L20" s="206">
        <v>372.24</v>
      </c>
      <c r="M20" s="206">
        <v>26.77</v>
      </c>
      <c r="N20" s="206">
        <v>34.479999999999997</v>
      </c>
      <c r="O20" s="206">
        <v>0</v>
      </c>
      <c r="P20" s="206">
        <v>28.44</v>
      </c>
      <c r="Q20" s="206">
        <v>6.23</v>
      </c>
      <c r="R20" s="206">
        <v>12.33</v>
      </c>
      <c r="S20" s="206">
        <v>7.7</v>
      </c>
      <c r="T20" s="206">
        <v>0</v>
      </c>
      <c r="U20" s="206">
        <v>20.63</v>
      </c>
      <c r="V20" s="206">
        <v>6.13</v>
      </c>
      <c r="W20" s="206">
        <v>10.29</v>
      </c>
      <c r="X20" s="206">
        <v>43.61</v>
      </c>
      <c r="Y20" s="206">
        <v>0</v>
      </c>
      <c r="Z20" s="206">
        <v>37.42</v>
      </c>
      <c r="AA20" s="206">
        <v>23.64</v>
      </c>
      <c r="AB20" s="206">
        <v>0</v>
      </c>
      <c r="AC20" s="206">
        <v>10.98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60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4.51</v>
      </c>
      <c r="L21" s="206">
        <v>372.24</v>
      </c>
      <c r="M21" s="206">
        <v>26.77</v>
      </c>
      <c r="N21" s="206">
        <v>34.479999999999997</v>
      </c>
      <c r="O21" s="206">
        <v>0</v>
      </c>
      <c r="P21" s="206">
        <v>28.44</v>
      </c>
      <c r="Q21" s="206">
        <v>6.23</v>
      </c>
      <c r="R21" s="206">
        <v>12.33</v>
      </c>
      <c r="S21" s="206">
        <v>7.7</v>
      </c>
      <c r="T21" s="206">
        <v>0</v>
      </c>
      <c r="U21" s="206">
        <v>20.63</v>
      </c>
      <c r="V21" s="206">
        <v>6.13</v>
      </c>
      <c r="W21" s="206">
        <v>10.29</v>
      </c>
      <c r="X21" s="206">
        <v>43.61</v>
      </c>
      <c r="Y21" s="206">
        <v>0</v>
      </c>
      <c r="Z21" s="206">
        <v>37.42</v>
      </c>
      <c r="AA21" s="206">
        <v>23.64</v>
      </c>
      <c r="AB21" s="206">
        <v>0</v>
      </c>
      <c r="AC21" s="206">
        <v>10.98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60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4.51</v>
      </c>
      <c r="L22" s="206">
        <v>372.24</v>
      </c>
      <c r="M22" s="206">
        <v>26.77</v>
      </c>
      <c r="N22" s="206">
        <v>34.479999999999997</v>
      </c>
      <c r="O22" s="206">
        <v>0</v>
      </c>
      <c r="P22" s="206">
        <v>28.44</v>
      </c>
      <c r="Q22" s="206">
        <v>6.23</v>
      </c>
      <c r="R22" s="206">
        <v>12.33</v>
      </c>
      <c r="S22" s="206">
        <v>7.7</v>
      </c>
      <c r="T22" s="206">
        <v>0</v>
      </c>
      <c r="U22" s="206">
        <v>20.63</v>
      </c>
      <c r="V22" s="206">
        <v>6.13</v>
      </c>
      <c r="W22" s="206">
        <v>10.29</v>
      </c>
      <c r="X22" s="206">
        <v>43.61</v>
      </c>
      <c r="Y22" s="206">
        <v>0</v>
      </c>
      <c r="Z22" s="206">
        <v>37.42</v>
      </c>
      <c r="AA22" s="206">
        <v>23.64</v>
      </c>
      <c r="AB22" s="206">
        <v>0</v>
      </c>
      <c r="AC22" s="206">
        <v>10.98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60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4.51</v>
      </c>
      <c r="L23" s="206">
        <v>372.24</v>
      </c>
      <c r="M23" s="206">
        <v>26.77</v>
      </c>
      <c r="N23" s="206">
        <v>34.479999999999997</v>
      </c>
      <c r="O23" s="206">
        <v>0</v>
      </c>
      <c r="P23" s="206">
        <v>28.44</v>
      </c>
      <c r="Q23" s="206">
        <v>6.23</v>
      </c>
      <c r="R23" s="206">
        <v>12.33</v>
      </c>
      <c r="S23" s="206">
        <v>7.7</v>
      </c>
      <c r="T23" s="206">
        <v>0</v>
      </c>
      <c r="U23" s="206">
        <v>20.63</v>
      </c>
      <c r="V23" s="206">
        <v>6.13</v>
      </c>
      <c r="W23" s="206">
        <v>10.29</v>
      </c>
      <c r="X23" s="206">
        <v>43.61</v>
      </c>
      <c r="Y23" s="206">
        <v>0</v>
      </c>
      <c r="Z23" s="206">
        <v>37.42</v>
      </c>
      <c r="AA23" s="206">
        <v>23.64</v>
      </c>
      <c r="AB23" s="206">
        <v>0</v>
      </c>
      <c r="AC23" s="206">
        <v>10.98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60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4.51</v>
      </c>
      <c r="L24" s="206">
        <v>372.24</v>
      </c>
      <c r="M24" s="206">
        <v>26.77</v>
      </c>
      <c r="N24" s="206">
        <v>34.479999999999997</v>
      </c>
      <c r="O24" s="206">
        <v>0</v>
      </c>
      <c r="P24" s="206">
        <v>28.44</v>
      </c>
      <c r="Q24" s="206">
        <v>6.23</v>
      </c>
      <c r="R24" s="206">
        <v>12.33</v>
      </c>
      <c r="S24" s="206">
        <v>7.7</v>
      </c>
      <c r="T24" s="206">
        <v>0</v>
      </c>
      <c r="U24" s="206">
        <v>20.63</v>
      </c>
      <c r="V24" s="206">
        <v>6.13</v>
      </c>
      <c r="W24" s="206">
        <v>10.29</v>
      </c>
      <c r="X24" s="206">
        <v>43.61</v>
      </c>
      <c r="Y24" s="206">
        <v>0</v>
      </c>
      <c r="Z24" s="206">
        <v>37.42</v>
      </c>
      <c r="AA24" s="206">
        <v>23.64</v>
      </c>
      <c r="AB24" s="206">
        <v>0</v>
      </c>
      <c r="AC24" s="206">
        <v>10.98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60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4.51</v>
      </c>
      <c r="L25" s="206">
        <v>372.24</v>
      </c>
      <c r="M25" s="206">
        <v>26.77</v>
      </c>
      <c r="N25" s="206">
        <v>34.479999999999997</v>
      </c>
      <c r="O25" s="206">
        <v>0</v>
      </c>
      <c r="P25" s="206">
        <v>28.44</v>
      </c>
      <c r="Q25" s="206">
        <v>6.23</v>
      </c>
      <c r="R25" s="206">
        <v>12.33</v>
      </c>
      <c r="S25" s="206">
        <v>7.7</v>
      </c>
      <c r="T25" s="206">
        <v>0</v>
      </c>
      <c r="U25" s="206">
        <v>20.63</v>
      </c>
      <c r="V25" s="206">
        <v>6.13</v>
      </c>
      <c r="W25" s="206">
        <v>10.29</v>
      </c>
      <c r="X25" s="206">
        <v>43.61</v>
      </c>
      <c r="Y25" s="206">
        <v>0</v>
      </c>
      <c r="Z25" s="206">
        <v>37.42</v>
      </c>
      <c r="AA25" s="206">
        <v>23.64</v>
      </c>
      <c r="AB25" s="206">
        <v>0</v>
      </c>
      <c r="AC25" s="206">
        <v>10.98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60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4.51</v>
      </c>
      <c r="L26" s="206">
        <v>372.24</v>
      </c>
      <c r="M26" s="206">
        <v>26.77</v>
      </c>
      <c r="N26" s="206">
        <v>34.479999999999997</v>
      </c>
      <c r="O26" s="206">
        <v>0</v>
      </c>
      <c r="P26" s="206">
        <v>28.44</v>
      </c>
      <c r="Q26" s="206">
        <v>6.23</v>
      </c>
      <c r="R26" s="206">
        <v>12.33</v>
      </c>
      <c r="S26" s="206">
        <v>7.7</v>
      </c>
      <c r="T26" s="206">
        <v>0</v>
      </c>
      <c r="U26" s="206">
        <v>20.63</v>
      </c>
      <c r="V26" s="206">
        <v>6.13</v>
      </c>
      <c r="W26" s="206">
        <v>10.29</v>
      </c>
      <c r="X26" s="206">
        <v>43.61</v>
      </c>
      <c r="Y26" s="206">
        <v>0</v>
      </c>
      <c r="Z26" s="206">
        <v>37.42</v>
      </c>
      <c r="AA26" s="206">
        <v>23.64</v>
      </c>
      <c r="AB26" s="206">
        <v>0</v>
      </c>
      <c r="AC26" s="206">
        <v>10.98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60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4.51</v>
      </c>
      <c r="L27" s="206">
        <v>372.24</v>
      </c>
      <c r="M27" s="206">
        <v>26.77</v>
      </c>
      <c r="N27" s="206">
        <v>34.479999999999997</v>
      </c>
      <c r="O27" s="206">
        <v>0</v>
      </c>
      <c r="P27" s="206">
        <v>28.44</v>
      </c>
      <c r="Q27" s="206">
        <v>6.28</v>
      </c>
      <c r="R27" s="206">
        <v>12.33</v>
      </c>
      <c r="S27" s="206">
        <v>7.7</v>
      </c>
      <c r="T27" s="206">
        <v>0</v>
      </c>
      <c r="U27" s="206">
        <v>20.63</v>
      </c>
      <c r="V27" s="206">
        <v>6.13</v>
      </c>
      <c r="W27" s="206">
        <v>10.29</v>
      </c>
      <c r="X27" s="206">
        <v>43.61</v>
      </c>
      <c r="Y27" s="206">
        <v>0</v>
      </c>
      <c r="Z27" s="206">
        <v>37.42</v>
      </c>
      <c r="AA27" s="206">
        <v>23.64</v>
      </c>
      <c r="AB27" s="206">
        <v>0</v>
      </c>
      <c r="AC27" s="206">
        <v>10.98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60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4.51</v>
      </c>
      <c r="L28" s="206">
        <v>372.24</v>
      </c>
      <c r="M28" s="206">
        <v>26.77</v>
      </c>
      <c r="N28" s="206">
        <v>34.479999999999997</v>
      </c>
      <c r="O28" s="206">
        <v>0</v>
      </c>
      <c r="P28" s="206">
        <v>28.44</v>
      </c>
      <c r="Q28" s="206">
        <v>6.28</v>
      </c>
      <c r="R28" s="206">
        <v>12.33</v>
      </c>
      <c r="S28" s="206">
        <v>7.7</v>
      </c>
      <c r="T28" s="206">
        <v>0</v>
      </c>
      <c r="U28" s="206">
        <v>20.63</v>
      </c>
      <c r="V28" s="206">
        <v>6.13</v>
      </c>
      <c r="W28" s="206">
        <v>10.29</v>
      </c>
      <c r="X28" s="206">
        <v>43.61</v>
      </c>
      <c r="Y28" s="206">
        <v>0</v>
      </c>
      <c r="Z28" s="206">
        <v>37.42</v>
      </c>
      <c r="AA28" s="206">
        <v>23.64</v>
      </c>
      <c r="AB28" s="206">
        <v>0</v>
      </c>
      <c r="AC28" s="206">
        <v>10.98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4.51</v>
      </c>
      <c r="L29" s="206">
        <v>372.24</v>
      </c>
      <c r="M29" s="206">
        <v>26.77</v>
      </c>
      <c r="N29" s="206">
        <v>34.479999999999997</v>
      </c>
      <c r="O29" s="206">
        <v>0</v>
      </c>
      <c r="P29" s="206">
        <v>28.44</v>
      </c>
      <c r="Q29" s="206">
        <v>6.28</v>
      </c>
      <c r="R29" s="206">
        <v>12.33</v>
      </c>
      <c r="S29" s="206">
        <v>7.7</v>
      </c>
      <c r="T29" s="206">
        <v>0</v>
      </c>
      <c r="U29" s="206">
        <v>20.63</v>
      </c>
      <c r="V29" s="206">
        <v>6.13</v>
      </c>
      <c r="W29" s="206">
        <v>10.29</v>
      </c>
      <c r="X29" s="206">
        <v>43.61</v>
      </c>
      <c r="Y29" s="206">
        <v>0</v>
      </c>
      <c r="Z29" s="206">
        <v>37.42</v>
      </c>
      <c r="AA29" s="206">
        <v>23.64</v>
      </c>
      <c r="AB29" s="206">
        <v>0</v>
      </c>
      <c r="AC29" s="206">
        <v>10.98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4.51</v>
      </c>
      <c r="L30" s="206">
        <v>372.24</v>
      </c>
      <c r="M30" s="206">
        <v>26.77</v>
      </c>
      <c r="N30" s="206">
        <v>34.479999999999997</v>
      </c>
      <c r="O30" s="206">
        <v>0</v>
      </c>
      <c r="P30" s="206">
        <v>28.44</v>
      </c>
      <c r="Q30" s="206">
        <v>6.28</v>
      </c>
      <c r="R30" s="206">
        <v>12.33</v>
      </c>
      <c r="S30" s="206">
        <v>7.7</v>
      </c>
      <c r="T30" s="206">
        <v>0</v>
      </c>
      <c r="U30" s="206">
        <v>20.63</v>
      </c>
      <c r="V30" s="206">
        <v>6.13</v>
      </c>
      <c r="W30" s="206">
        <v>10.29</v>
      </c>
      <c r="X30" s="206">
        <v>43.61</v>
      </c>
      <c r="Y30" s="206">
        <v>0</v>
      </c>
      <c r="Z30" s="206">
        <v>37.42</v>
      </c>
      <c r="AA30" s="206">
        <v>23.64</v>
      </c>
      <c r="AB30" s="206">
        <v>0</v>
      </c>
      <c r="AC30" s="206">
        <v>10.98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4.51</v>
      </c>
      <c r="L31" s="206">
        <v>372.24</v>
      </c>
      <c r="M31" s="206">
        <v>26.77</v>
      </c>
      <c r="N31" s="206">
        <v>34.479999999999997</v>
      </c>
      <c r="O31" s="206">
        <v>0</v>
      </c>
      <c r="P31" s="206">
        <v>28.44</v>
      </c>
      <c r="Q31" s="206">
        <v>6.28</v>
      </c>
      <c r="R31" s="206">
        <v>12.33</v>
      </c>
      <c r="S31" s="206">
        <v>7.7</v>
      </c>
      <c r="T31" s="206">
        <v>0</v>
      </c>
      <c r="U31" s="206">
        <v>20.63</v>
      </c>
      <c r="V31" s="206">
        <v>6.13</v>
      </c>
      <c r="W31" s="206">
        <v>10.29</v>
      </c>
      <c r="X31" s="206">
        <v>43.61</v>
      </c>
      <c r="Y31" s="206">
        <v>0</v>
      </c>
      <c r="Z31" s="206">
        <v>37.42</v>
      </c>
      <c r="AA31" s="206">
        <v>23.64</v>
      </c>
      <c r="AB31" s="206">
        <v>0</v>
      </c>
      <c r="AC31" s="206">
        <v>10.98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4.51</v>
      </c>
      <c r="L32" s="206">
        <v>372.24</v>
      </c>
      <c r="M32" s="206">
        <v>26.77</v>
      </c>
      <c r="N32" s="206">
        <v>34.479999999999997</v>
      </c>
      <c r="O32" s="206">
        <v>0</v>
      </c>
      <c r="P32" s="206">
        <v>28.44</v>
      </c>
      <c r="Q32" s="206">
        <v>6.28</v>
      </c>
      <c r="R32" s="206">
        <v>12.33</v>
      </c>
      <c r="S32" s="206">
        <v>7.7</v>
      </c>
      <c r="T32" s="206">
        <v>0</v>
      </c>
      <c r="U32" s="206">
        <v>20.63</v>
      </c>
      <c r="V32" s="206">
        <v>6.13</v>
      </c>
      <c r="W32" s="206">
        <v>10.29</v>
      </c>
      <c r="X32" s="206">
        <v>43.61</v>
      </c>
      <c r="Y32" s="206">
        <v>0</v>
      </c>
      <c r="Z32" s="206">
        <v>37.42</v>
      </c>
      <c r="AA32" s="206">
        <v>23.64</v>
      </c>
      <c r="AB32" s="206">
        <v>0</v>
      </c>
      <c r="AC32" s="206">
        <v>10.98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4.51</v>
      </c>
      <c r="L33" s="206">
        <v>372.24</v>
      </c>
      <c r="M33" s="206">
        <v>26.77</v>
      </c>
      <c r="N33" s="206">
        <v>34.479999999999997</v>
      </c>
      <c r="O33" s="206">
        <v>0</v>
      </c>
      <c r="P33" s="206">
        <v>28.44</v>
      </c>
      <c r="Q33" s="206">
        <v>6.28</v>
      </c>
      <c r="R33" s="206">
        <v>12.33</v>
      </c>
      <c r="S33" s="206">
        <v>7.7</v>
      </c>
      <c r="T33" s="206">
        <v>0</v>
      </c>
      <c r="U33" s="206">
        <v>20.63</v>
      </c>
      <c r="V33" s="206">
        <v>6.13</v>
      </c>
      <c r="W33" s="206">
        <v>10.29</v>
      </c>
      <c r="X33" s="206">
        <v>43.61</v>
      </c>
      <c r="Y33" s="206">
        <v>0</v>
      </c>
      <c r="Z33" s="206">
        <v>37.42</v>
      </c>
      <c r="AA33" s="206">
        <v>23.64</v>
      </c>
      <c r="AB33" s="206">
        <v>0</v>
      </c>
      <c r="AC33" s="206">
        <v>10.98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4.51</v>
      </c>
      <c r="L34" s="206">
        <v>372.24</v>
      </c>
      <c r="M34" s="206">
        <v>26.77</v>
      </c>
      <c r="N34" s="206">
        <v>34.479999999999997</v>
      </c>
      <c r="O34" s="206">
        <v>0</v>
      </c>
      <c r="P34" s="206">
        <v>28.44</v>
      </c>
      <c r="Q34" s="206">
        <v>6.28</v>
      </c>
      <c r="R34" s="206">
        <v>12.33</v>
      </c>
      <c r="S34" s="206">
        <v>7.7</v>
      </c>
      <c r="T34" s="206">
        <v>0</v>
      </c>
      <c r="U34" s="206">
        <v>20.63</v>
      </c>
      <c r="V34" s="206">
        <v>6.13</v>
      </c>
      <c r="W34" s="206">
        <v>10.29</v>
      </c>
      <c r="X34" s="206">
        <v>43.61</v>
      </c>
      <c r="Y34" s="206">
        <v>0</v>
      </c>
      <c r="Z34" s="206">
        <v>37.42</v>
      </c>
      <c r="AA34" s="206">
        <v>23.64</v>
      </c>
      <c r="AB34" s="206">
        <v>0</v>
      </c>
      <c r="AC34" s="206">
        <v>10.98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2.89</v>
      </c>
      <c r="L35" s="206">
        <v>372.24</v>
      </c>
      <c r="M35" s="206">
        <v>26.77</v>
      </c>
      <c r="N35" s="206">
        <v>34.479999999999997</v>
      </c>
      <c r="O35" s="206">
        <v>0</v>
      </c>
      <c r="P35" s="206">
        <v>28.44</v>
      </c>
      <c r="Q35" s="206">
        <v>0</v>
      </c>
      <c r="R35" s="206">
        <v>12.33</v>
      </c>
      <c r="S35" s="206">
        <v>0</v>
      </c>
      <c r="T35" s="206">
        <v>0</v>
      </c>
      <c r="U35" s="206">
        <v>20.63</v>
      </c>
      <c r="V35" s="206">
        <v>6.13</v>
      </c>
      <c r="W35" s="206">
        <v>10.29</v>
      </c>
      <c r="X35" s="206">
        <v>43.61</v>
      </c>
      <c r="Y35" s="206">
        <v>0</v>
      </c>
      <c r="Z35" s="206">
        <v>37.42</v>
      </c>
      <c r="AA35" s="206">
        <v>23.64</v>
      </c>
      <c r="AB35" s="206">
        <v>0</v>
      </c>
      <c r="AC35" s="206">
        <v>10.98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19.2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4.51</v>
      </c>
      <c r="L36" s="206">
        <v>372.24</v>
      </c>
      <c r="M36" s="206">
        <v>26.77</v>
      </c>
      <c r="N36" s="206">
        <v>34.479999999999997</v>
      </c>
      <c r="O36" s="206">
        <v>0</v>
      </c>
      <c r="P36" s="206">
        <v>28.44</v>
      </c>
      <c r="Q36" s="206">
        <v>6.28</v>
      </c>
      <c r="R36" s="206">
        <v>12.33</v>
      </c>
      <c r="S36" s="206">
        <v>7.7</v>
      </c>
      <c r="T36" s="206">
        <v>0</v>
      </c>
      <c r="U36" s="206">
        <v>20.63</v>
      </c>
      <c r="V36" s="206">
        <v>6.13</v>
      </c>
      <c r="W36" s="206">
        <v>10.29</v>
      </c>
      <c r="X36" s="206">
        <v>43.61</v>
      </c>
      <c r="Y36" s="206">
        <v>0</v>
      </c>
      <c r="Z36" s="206">
        <v>37.42</v>
      </c>
      <c r="AA36" s="206">
        <v>23.64</v>
      </c>
      <c r="AB36" s="206">
        <v>0</v>
      </c>
      <c r="AC36" s="206">
        <v>10.98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19.2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4.51</v>
      </c>
      <c r="L37" s="206">
        <v>372.24</v>
      </c>
      <c r="M37" s="206">
        <v>26.77</v>
      </c>
      <c r="N37" s="206">
        <v>34.479999999999997</v>
      </c>
      <c r="O37" s="206">
        <v>0</v>
      </c>
      <c r="P37" s="206">
        <v>28.44</v>
      </c>
      <c r="Q37" s="206">
        <v>6.28</v>
      </c>
      <c r="R37" s="206">
        <v>12.33</v>
      </c>
      <c r="S37" s="206">
        <v>7.7</v>
      </c>
      <c r="T37" s="206">
        <v>0</v>
      </c>
      <c r="U37" s="206">
        <v>20.63</v>
      </c>
      <c r="V37" s="206">
        <v>6.13</v>
      </c>
      <c r="W37" s="206">
        <v>10.29</v>
      </c>
      <c r="X37" s="206">
        <v>43.61</v>
      </c>
      <c r="Y37" s="206">
        <v>0</v>
      </c>
      <c r="Z37" s="206">
        <v>37.42</v>
      </c>
      <c r="AA37" s="206">
        <v>23.64</v>
      </c>
      <c r="AB37" s="206">
        <v>0</v>
      </c>
      <c r="AC37" s="206">
        <v>10.98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19.2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4.51</v>
      </c>
      <c r="L38" s="206">
        <v>372.24</v>
      </c>
      <c r="M38" s="206">
        <v>26.77</v>
      </c>
      <c r="N38" s="206">
        <v>34.479999999999997</v>
      </c>
      <c r="O38" s="206">
        <v>0</v>
      </c>
      <c r="P38" s="206">
        <v>28.44</v>
      </c>
      <c r="Q38" s="206">
        <v>6.28</v>
      </c>
      <c r="R38" s="206">
        <v>12.33</v>
      </c>
      <c r="S38" s="206">
        <v>7.7</v>
      </c>
      <c r="T38" s="206">
        <v>0</v>
      </c>
      <c r="U38" s="206">
        <v>20.63</v>
      </c>
      <c r="V38" s="206">
        <v>6.13</v>
      </c>
      <c r="W38" s="206">
        <v>10.29</v>
      </c>
      <c r="X38" s="206">
        <v>43.61</v>
      </c>
      <c r="Y38" s="206">
        <v>0</v>
      </c>
      <c r="Z38" s="206">
        <v>37.42</v>
      </c>
      <c r="AA38" s="206">
        <v>23.64</v>
      </c>
      <c r="AB38" s="206">
        <v>0</v>
      </c>
      <c r="AC38" s="206">
        <v>10.98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19.2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4.51</v>
      </c>
      <c r="L39" s="206">
        <v>372.24</v>
      </c>
      <c r="M39" s="206">
        <v>26.77</v>
      </c>
      <c r="N39" s="206">
        <v>34.479999999999997</v>
      </c>
      <c r="O39" s="206">
        <v>0</v>
      </c>
      <c r="P39" s="206">
        <v>28.44</v>
      </c>
      <c r="Q39" s="206">
        <v>6.28</v>
      </c>
      <c r="R39" s="206">
        <v>12.33</v>
      </c>
      <c r="S39" s="206">
        <v>7.7</v>
      </c>
      <c r="T39" s="206">
        <v>0</v>
      </c>
      <c r="U39" s="206">
        <v>20.63</v>
      </c>
      <c r="V39" s="206">
        <v>6.13</v>
      </c>
      <c r="W39" s="206">
        <v>10.29</v>
      </c>
      <c r="X39" s="206">
        <v>43.61</v>
      </c>
      <c r="Y39" s="206">
        <v>0</v>
      </c>
      <c r="Z39" s="206">
        <v>37.42</v>
      </c>
      <c r="AA39" s="206">
        <v>23.64</v>
      </c>
      <c r="AB39" s="206">
        <v>0</v>
      </c>
      <c r="AC39" s="206">
        <v>10.98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19.2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4.51</v>
      </c>
      <c r="L40" s="206">
        <v>372.24</v>
      </c>
      <c r="M40" s="206">
        <v>26.77</v>
      </c>
      <c r="N40" s="206">
        <v>34.479999999999997</v>
      </c>
      <c r="O40" s="206">
        <v>0</v>
      </c>
      <c r="P40" s="206">
        <v>28.44</v>
      </c>
      <c r="Q40" s="206">
        <v>6.28</v>
      </c>
      <c r="R40" s="206">
        <v>12.33</v>
      </c>
      <c r="S40" s="206">
        <v>7.7</v>
      </c>
      <c r="T40" s="206">
        <v>0</v>
      </c>
      <c r="U40" s="206">
        <v>20.63</v>
      </c>
      <c r="V40" s="206">
        <v>6.13</v>
      </c>
      <c r="W40" s="206">
        <v>10.29</v>
      </c>
      <c r="X40" s="206">
        <v>43.61</v>
      </c>
      <c r="Y40" s="206">
        <v>0</v>
      </c>
      <c r="Z40" s="206">
        <v>37.42</v>
      </c>
      <c r="AA40" s="206">
        <v>23.64</v>
      </c>
      <c r="AB40" s="206">
        <v>0</v>
      </c>
      <c r="AC40" s="206">
        <v>10.98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19.2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4.51</v>
      </c>
      <c r="L41" s="206">
        <v>372.24</v>
      </c>
      <c r="M41" s="206">
        <v>26.77</v>
      </c>
      <c r="N41" s="206">
        <v>34.479999999999997</v>
      </c>
      <c r="O41" s="206">
        <v>0</v>
      </c>
      <c r="P41" s="206">
        <v>28.44</v>
      </c>
      <c r="Q41" s="206">
        <v>6.28</v>
      </c>
      <c r="R41" s="206">
        <v>12.33</v>
      </c>
      <c r="S41" s="206">
        <v>7.7</v>
      </c>
      <c r="T41" s="206">
        <v>0</v>
      </c>
      <c r="U41" s="206">
        <v>20.63</v>
      </c>
      <c r="V41" s="206">
        <v>6.13</v>
      </c>
      <c r="W41" s="206">
        <v>10.29</v>
      </c>
      <c r="X41" s="206">
        <v>43.61</v>
      </c>
      <c r="Y41" s="206">
        <v>0</v>
      </c>
      <c r="Z41" s="206">
        <v>37.42</v>
      </c>
      <c r="AA41" s="206">
        <v>23.64</v>
      </c>
      <c r="AB41" s="206">
        <v>0</v>
      </c>
      <c r="AC41" s="206">
        <v>10.98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19.2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4.51</v>
      </c>
      <c r="L42" s="206">
        <v>372.24</v>
      </c>
      <c r="M42" s="206">
        <v>26.77</v>
      </c>
      <c r="N42" s="206">
        <v>34.479999999999997</v>
      </c>
      <c r="O42" s="206">
        <v>0</v>
      </c>
      <c r="P42" s="206">
        <v>28.44</v>
      </c>
      <c r="Q42" s="206">
        <v>6.28</v>
      </c>
      <c r="R42" s="206">
        <v>12.33</v>
      </c>
      <c r="S42" s="206">
        <v>7.7</v>
      </c>
      <c r="T42" s="206">
        <v>0</v>
      </c>
      <c r="U42" s="206">
        <v>20.63</v>
      </c>
      <c r="V42" s="206">
        <v>6.13</v>
      </c>
      <c r="W42" s="206">
        <v>10.29</v>
      </c>
      <c r="X42" s="206">
        <v>43.61</v>
      </c>
      <c r="Y42" s="206">
        <v>0</v>
      </c>
      <c r="Z42" s="206">
        <v>37.42</v>
      </c>
      <c r="AA42" s="206">
        <v>23.64</v>
      </c>
      <c r="AB42" s="206">
        <v>0</v>
      </c>
      <c r="AC42" s="206">
        <v>10.98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19.2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4.51</v>
      </c>
      <c r="L43" s="206">
        <v>372.24</v>
      </c>
      <c r="M43" s="206">
        <v>26.77</v>
      </c>
      <c r="N43" s="206">
        <v>34.479999999999997</v>
      </c>
      <c r="O43" s="206">
        <v>0</v>
      </c>
      <c r="P43" s="206">
        <v>28.44</v>
      </c>
      <c r="Q43" s="206">
        <v>6.28</v>
      </c>
      <c r="R43" s="206">
        <v>12.33</v>
      </c>
      <c r="S43" s="206">
        <v>7.7</v>
      </c>
      <c r="T43" s="206">
        <v>0</v>
      </c>
      <c r="U43" s="206">
        <v>20.63</v>
      </c>
      <c r="V43" s="206">
        <v>6.13</v>
      </c>
      <c r="W43" s="206">
        <v>10.29</v>
      </c>
      <c r="X43" s="206">
        <v>43.61</v>
      </c>
      <c r="Y43" s="206">
        <v>0</v>
      </c>
      <c r="Z43" s="206">
        <v>37.42</v>
      </c>
      <c r="AA43" s="206">
        <v>23.64</v>
      </c>
      <c r="AB43" s="206">
        <v>0</v>
      </c>
      <c r="AC43" s="206">
        <v>10.98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19.2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4.51</v>
      </c>
      <c r="L44" s="206">
        <v>372.24</v>
      </c>
      <c r="M44" s="206">
        <v>26.77</v>
      </c>
      <c r="N44" s="206">
        <v>34.479999999999997</v>
      </c>
      <c r="O44" s="206">
        <v>0</v>
      </c>
      <c r="P44" s="206">
        <v>28.44</v>
      </c>
      <c r="Q44" s="206">
        <v>6.28</v>
      </c>
      <c r="R44" s="206">
        <v>12.33</v>
      </c>
      <c r="S44" s="206">
        <v>7.7</v>
      </c>
      <c r="T44" s="206">
        <v>0</v>
      </c>
      <c r="U44" s="206">
        <v>20.63</v>
      </c>
      <c r="V44" s="206">
        <v>6.13</v>
      </c>
      <c r="W44" s="206">
        <v>10.29</v>
      </c>
      <c r="X44" s="206">
        <v>43.61</v>
      </c>
      <c r="Y44" s="206">
        <v>0</v>
      </c>
      <c r="Z44" s="206">
        <v>37.42</v>
      </c>
      <c r="AA44" s="206">
        <v>23.64</v>
      </c>
      <c r="AB44" s="206">
        <v>0</v>
      </c>
      <c r="AC44" s="206">
        <v>10.98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19.2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4.51</v>
      </c>
      <c r="L45" s="206">
        <v>372.24</v>
      </c>
      <c r="M45" s="206">
        <v>26.77</v>
      </c>
      <c r="N45" s="206">
        <v>34.479999999999997</v>
      </c>
      <c r="O45" s="206">
        <v>0</v>
      </c>
      <c r="P45" s="206">
        <v>28.44</v>
      </c>
      <c r="Q45" s="206">
        <v>6.28</v>
      </c>
      <c r="R45" s="206">
        <v>12.33</v>
      </c>
      <c r="S45" s="206">
        <v>7.7</v>
      </c>
      <c r="T45" s="206">
        <v>0</v>
      </c>
      <c r="U45" s="206">
        <v>20.63</v>
      </c>
      <c r="V45" s="206">
        <v>6.13</v>
      </c>
      <c r="W45" s="206">
        <v>10.29</v>
      </c>
      <c r="X45" s="206">
        <v>43.61</v>
      </c>
      <c r="Y45" s="206">
        <v>0</v>
      </c>
      <c r="Z45" s="206">
        <v>37.42</v>
      </c>
      <c r="AA45" s="206">
        <v>23.64</v>
      </c>
      <c r="AB45" s="206">
        <v>0</v>
      </c>
      <c r="AC45" s="206">
        <v>10.98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19.2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2.89</v>
      </c>
      <c r="L46" s="206">
        <v>372.24</v>
      </c>
      <c r="M46" s="206">
        <v>26.77</v>
      </c>
      <c r="N46" s="206">
        <v>34.479999999999997</v>
      </c>
      <c r="O46" s="206">
        <v>0</v>
      </c>
      <c r="P46" s="206">
        <v>28.44</v>
      </c>
      <c r="Q46" s="206">
        <v>6.28</v>
      </c>
      <c r="R46" s="206">
        <v>12.33</v>
      </c>
      <c r="S46" s="206">
        <v>7.7</v>
      </c>
      <c r="T46" s="206">
        <v>0</v>
      </c>
      <c r="U46" s="206">
        <v>20.63</v>
      </c>
      <c r="V46" s="206">
        <v>6.13</v>
      </c>
      <c r="W46" s="206">
        <v>10.29</v>
      </c>
      <c r="X46" s="206">
        <v>43.61</v>
      </c>
      <c r="Y46" s="206">
        <v>0</v>
      </c>
      <c r="Z46" s="206">
        <v>37.42</v>
      </c>
      <c r="AA46" s="206">
        <v>23.64</v>
      </c>
      <c r="AB46" s="206">
        <v>0</v>
      </c>
      <c r="AC46" s="206">
        <v>10.98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19.2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2.89</v>
      </c>
      <c r="L47" s="206">
        <v>372.24</v>
      </c>
      <c r="M47" s="206">
        <v>26.77</v>
      </c>
      <c r="N47" s="206">
        <v>34.479999999999997</v>
      </c>
      <c r="O47" s="206">
        <v>0</v>
      </c>
      <c r="P47" s="206">
        <v>28.44</v>
      </c>
      <c r="Q47" s="206">
        <v>0</v>
      </c>
      <c r="R47" s="206">
        <v>12.33</v>
      </c>
      <c r="S47" s="206">
        <v>2.86</v>
      </c>
      <c r="T47" s="206">
        <v>0</v>
      </c>
      <c r="U47" s="206">
        <v>20.63</v>
      </c>
      <c r="V47" s="206">
        <v>6.13</v>
      </c>
      <c r="W47" s="206">
        <v>10.29</v>
      </c>
      <c r="X47" s="206">
        <v>43.61</v>
      </c>
      <c r="Y47" s="206">
        <v>0</v>
      </c>
      <c r="Z47" s="206">
        <v>37.42</v>
      </c>
      <c r="AA47" s="206">
        <v>23.64</v>
      </c>
      <c r="AB47" s="206">
        <v>0</v>
      </c>
      <c r="AC47" s="206">
        <v>10.98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19.2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2.89</v>
      </c>
      <c r="L48" s="206">
        <v>372.24</v>
      </c>
      <c r="M48" s="206">
        <v>26.77</v>
      </c>
      <c r="N48" s="206">
        <v>34.479999999999997</v>
      </c>
      <c r="O48" s="206">
        <v>0</v>
      </c>
      <c r="P48" s="206">
        <v>28.44</v>
      </c>
      <c r="Q48" s="206">
        <v>0</v>
      </c>
      <c r="R48" s="206">
        <v>12.33</v>
      </c>
      <c r="S48" s="206">
        <v>0</v>
      </c>
      <c r="T48" s="206">
        <v>0</v>
      </c>
      <c r="U48" s="206">
        <v>20.63</v>
      </c>
      <c r="V48" s="206">
        <v>6.13</v>
      </c>
      <c r="W48" s="206">
        <v>10.29</v>
      </c>
      <c r="X48" s="206">
        <v>43.61</v>
      </c>
      <c r="Y48" s="206">
        <v>0</v>
      </c>
      <c r="Z48" s="206">
        <v>37.42</v>
      </c>
      <c r="AA48" s="206">
        <v>23.64</v>
      </c>
      <c r="AB48" s="206">
        <v>0</v>
      </c>
      <c r="AC48" s="206">
        <v>10.98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19.2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2.89</v>
      </c>
      <c r="L49" s="206">
        <v>372.24</v>
      </c>
      <c r="M49" s="206">
        <v>26.77</v>
      </c>
      <c r="N49" s="206">
        <v>34.479999999999997</v>
      </c>
      <c r="O49" s="206">
        <v>0</v>
      </c>
      <c r="P49" s="206">
        <v>28.44</v>
      </c>
      <c r="Q49" s="206">
        <v>0</v>
      </c>
      <c r="R49" s="206">
        <v>12.33</v>
      </c>
      <c r="S49" s="206">
        <v>0</v>
      </c>
      <c r="T49" s="206">
        <v>0</v>
      </c>
      <c r="U49" s="206">
        <v>20.63</v>
      </c>
      <c r="V49" s="206">
        <v>6.13</v>
      </c>
      <c r="W49" s="206">
        <v>10.29</v>
      </c>
      <c r="X49" s="206">
        <v>43.61</v>
      </c>
      <c r="Y49" s="206">
        <v>0</v>
      </c>
      <c r="Z49" s="206">
        <v>37.42</v>
      </c>
      <c r="AA49" s="206">
        <v>23.64</v>
      </c>
      <c r="AB49" s="206">
        <v>0</v>
      </c>
      <c r="AC49" s="206">
        <v>10.98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19.2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2.89</v>
      </c>
      <c r="L50" s="206">
        <v>298.38</v>
      </c>
      <c r="M50" s="206">
        <v>26.77</v>
      </c>
      <c r="N50" s="206">
        <v>34.479999999999997</v>
      </c>
      <c r="O50" s="206">
        <v>0</v>
      </c>
      <c r="P50" s="206">
        <v>28.44</v>
      </c>
      <c r="Q50" s="206">
        <v>0</v>
      </c>
      <c r="R50" s="206">
        <v>12.33</v>
      </c>
      <c r="S50" s="206">
        <v>0</v>
      </c>
      <c r="T50" s="206">
        <v>0</v>
      </c>
      <c r="U50" s="206">
        <v>20.63</v>
      </c>
      <c r="V50" s="206">
        <v>6.13</v>
      </c>
      <c r="W50" s="206">
        <v>10.29</v>
      </c>
      <c r="X50" s="206">
        <v>43.61</v>
      </c>
      <c r="Y50" s="206">
        <v>0</v>
      </c>
      <c r="Z50" s="206">
        <v>37.42</v>
      </c>
      <c r="AA50" s="206">
        <v>23.64</v>
      </c>
      <c r="AB50" s="206">
        <v>0</v>
      </c>
      <c r="AC50" s="206">
        <v>10.98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19.2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2.89</v>
      </c>
      <c r="L51" s="206">
        <v>336.72</v>
      </c>
      <c r="M51" s="206">
        <v>26.77</v>
      </c>
      <c r="N51" s="206">
        <v>34.479999999999997</v>
      </c>
      <c r="O51" s="206">
        <v>0</v>
      </c>
      <c r="P51" s="206">
        <v>28.44</v>
      </c>
      <c r="Q51" s="206">
        <v>0</v>
      </c>
      <c r="R51" s="206">
        <v>12.33</v>
      </c>
      <c r="S51" s="206">
        <v>0</v>
      </c>
      <c r="T51" s="206">
        <v>0</v>
      </c>
      <c r="U51" s="206">
        <v>20.63</v>
      </c>
      <c r="V51" s="206">
        <v>6.13</v>
      </c>
      <c r="W51" s="206">
        <v>10.29</v>
      </c>
      <c r="X51" s="206">
        <v>43.61</v>
      </c>
      <c r="Y51" s="206">
        <v>0</v>
      </c>
      <c r="Z51" s="206">
        <v>37.42</v>
      </c>
      <c r="AA51" s="206">
        <v>23.64</v>
      </c>
      <c r="AB51" s="206">
        <v>0</v>
      </c>
      <c r="AC51" s="206">
        <v>10.98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19.2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2.89</v>
      </c>
      <c r="L52" s="206">
        <v>371.68</v>
      </c>
      <c r="M52" s="206">
        <v>26.77</v>
      </c>
      <c r="N52" s="206">
        <v>34.479999999999997</v>
      </c>
      <c r="O52" s="206">
        <v>0</v>
      </c>
      <c r="P52" s="206">
        <v>28.44</v>
      </c>
      <c r="Q52" s="206">
        <v>0</v>
      </c>
      <c r="R52" s="206">
        <v>12.33</v>
      </c>
      <c r="S52" s="206">
        <v>0</v>
      </c>
      <c r="T52" s="206">
        <v>0</v>
      </c>
      <c r="U52" s="206">
        <v>20.63</v>
      </c>
      <c r="V52" s="206">
        <v>6.13</v>
      </c>
      <c r="W52" s="206">
        <v>10.29</v>
      </c>
      <c r="X52" s="206">
        <v>43.61</v>
      </c>
      <c r="Y52" s="206">
        <v>0</v>
      </c>
      <c r="Z52" s="206">
        <v>37.42</v>
      </c>
      <c r="AA52" s="206">
        <v>23.64</v>
      </c>
      <c r="AB52" s="206">
        <v>0</v>
      </c>
      <c r="AC52" s="206">
        <v>10.98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19.2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2.89</v>
      </c>
      <c r="L53" s="206">
        <v>338.34</v>
      </c>
      <c r="M53" s="206">
        <v>26.77</v>
      </c>
      <c r="N53" s="206">
        <v>34.479999999999997</v>
      </c>
      <c r="O53" s="206">
        <v>0</v>
      </c>
      <c r="P53" s="206">
        <v>28.44</v>
      </c>
      <c r="Q53" s="206">
        <v>0</v>
      </c>
      <c r="R53" s="206">
        <v>1.93</v>
      </c>
      <c r="S53" s="206">
        <v>0</v>
      </c>
      <c r="T53" s="206">
        <v>0</v>
      </c>
      <c r="U53" s="206">
        <v>20.63</v>
      </c>
      <c r="V53" s="206">
        <v>0</v>
      </c>
      <c r="W53" s="206">
        <v>1.93</v>
      </c>
      <c r="X53" s="206">
        <v>8.67</v>
      </c>
      <c r="Y53" s="206">
        <v>0</v>
      </c>
      <c r="Z53" s="206">
        <v>14.45</v>
      </c>
      <c r="AA53" s="206">
        <v>8.67</v>
      </c>
      <c r="AB53" s="206">
        <v>0</v>
      </c>
      <c r="AC53" s="206">
        <v>10.98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19.2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2.89</v>
      </c>
      <c r="L54" s="206">
        <v>240.88</v>
      </c>
      <c r="M54" s="206">
        <v>26.77</v>
      </c>
      <c r="N54" s="206">
        <v>34.479999999999997</v>
      </c>
      <c r="O54" s="206">
        <v>0</v>
      </c>
      <c r="P54" s="206">
        <v>28.44</v>
      </c>
      <c r="Q54" s="206">
        <v>0</v>
      </c>
      <c r="R54" s="206">
        <v>1.93</v>
      </c>
      <c r="S54" s="206">
        <v>0</v>
      </c>
      <c r="T54" s="206">
        <v>0</v>
      </c>
      <c r="U54" s="206">
        <v>20.63</v>
      </c>
      <c r="V54" s="206">
        <v>6.13</v>
      </c>
      <c r="W54" s="206">
        <v>1.93</v>
      </c>
      <c r="X54" s="206">
        <v>14.45</v>
      </c>
      <c r="Y54" s="206">
        <v>0</v>
      </c>
      <c r="Z54" s="206">
        <v>37.42</v>
      </c>
      <c r="AA54" s="206">
        <v>23.64</v>
      </c>
      <c r="AB54" s="206">
        <v>0</v>
      </c>
      <c r="AC54" s="206">
        <v>10.98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19.2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2.89</v>
      </c>
      <c r="L55" s="206">
        <v>202.34</v>
      </c>
      <c r="M55" s="206">
        <v>26.77</v>
      </c>
      <c r="N55" s="206">
        <v>34.479999999999997</v>
      </c>
      <c r="O55" s="206">
        <v>0</v>
      </c>
      <c r="P55" s="206">
        <v>28.44</v>
      </c>
      <c r="Q55" s="206">
        <v>0</v>
      </c>
      <c r="R55" s="206">
        <v>1.93</v>
      </c>
      <c r="S55" s="206">
        <v>0</v>
      </c>
      <c r="T55" s="206">
        <v>0</v>
      </c>
      <c r="U55" s="206">
        <v>20.63</v>
      </c>
      <c r="V55" s="206">
        <v>0</v>
      </c>
      <c r="W55" s="206">
        <v>1.93</v>
      </c>
      <c r="X55" s="206">
        <v>8.67</v>
      </c>
      <c r="Y55" s="206">
        <v>0</v>
      </c>
      <c r="Z55" s="206">
        <v>14.45</v>
      </c>
      <c r="AA55" s="206">
        <v>8.67</v>
      </c>
      <c r="AB55" s="206">
        <v>0</v>
      </c>
      <c r="AC55" s="206">
        <v>10.98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19.2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2.89</v>
      </c>
      <c r="L56" s="206">
        <v>202.34</v>
      </c>
      <c r="M56" s="206">
        <v>26.77</v>
      </c>
      <c r="N56" s="206">
        <v>34.479999999999997</v>
      </c>
      <c r="O56" s="206">
        <v>0</v>
      </c>
      <c r="P56" s="206">
        <v>28.44</v>
      </c>
      <c r="Q56" s="206">
        <v>0</v>
      </c>
      <c r="R56" s="206">
        <v>1.93</v>
      </c>
      <c r="S56" s="206">
        <v>0</v>
      </c>
      <c r="T56" s="206">
        <v>0</v>
      </c>
      <c r="U56" s="206">
        <v>20.63</v>
      </c>
      <c r="V56" s="206">
        <v>0</v>
      </c>
      <c r="W56" s="206">
        <v>1.93</v>
      </c>
      <c r="X56" s="206">
        <v>8.67</v>
      </c>
      <c r="Y56" s="206">
        <v>0</v>
      </c>
      <c r="Z56" s="206">
        <v>14.45</v>
      </c>
      <c r="AA56" s="206">
        <v>8.67</v>
      </c>
      <c r="AB56" s="206">
        <v>0</v>
      </c>
      <c r="AC56" s="206">
        <v>10.98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19.2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2.89</v>
      </c>
      <c r="L57" s="206">
        <v>202.34</v>
      </c>
      <c r="M57" s="206">
        <v>26.77</v>
      </c>
      <c r="N57" s="206">
        <v>34.479999999999997</v>
      </c>
      <c r="O57" s="206">
        <v>0</v>
      </c>
      <c r="P57" s="206">
        <v>28.44</v>
      </c>
      <c r="Q57" s="206">
        <v>0</v>
      </c>
      <c r="R57" s="206">
        <v>1.93</v>
      </c>
      <c r="S57" s="206">
        <v>0</v>
      </c>
      <c r="T57" s="206">
        <v>0</v>
      </c>
      <c r="U57" s="206">
        <v>20.63</v>
      </c>
      <c r="V57" s="206">
        <v>0</v>
      </c>
      <c r="W57" s="206">
        <v>1.93</v>
      </c>
      <c r="X57" s="206">
        <v>8.67</v>
      </c>
      <c r="Y57" s="206">
        <v>0</v>
      </c>
      <c r="Z57" s="206">
        <v>14.45</v>
      </c>
      <c r="AA57" s="206">
        <v>8.67</v>
      </c>
      <c r="AB57" s="206">
        <v>0</v>
      </c>
      <c r="AC57" s="206">
        <v>10.98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19.2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2.89</v>
      </c>
      <c r="L58" s="206">
        <v>202.34</v>
      </c>
      <c r="M58" s="206">
        <v>26.77</v>
      </c>
      <c r="N58" s="206">
        <v>34.479999999999997</v>
      </c>
      <c r="O58" s="206">
        <v>0</v>
      </c>
      <c r="P58" s="206">
        <v>28.44</v>
      </c>
      <c r="Q58" s="206">
        <v>0</v>
      </c>
      <c r="R58" s="206">
        <v>1.93</v>
      </c>
      <c r="S58" s="206">
        <v>0</v>
      </c>
      <c r="T58" s="206">
        <v>0</v>
      </c>
      <c r="U58" s="206">
        <v>20.63</v>
      </c>
      <c r="V58" s="206">
        <v>0</v>
      </c>
      <c r="W58" s="206">
        <v>1.93</v>
      </c>
      <c r="X58" s="206">
        <v>8.67</v>
      </c>
      <c r="Y58" s="206">
        <v>0</v>
      </c>
      <c r="Z58" s="206">
        <v>14.45</v>
      </c>
      <c r="AA58" s="206">
        <v>8.67</v>
      </c>
      <c r="AB58" s="206">
        <v>0</v>
      </c>
      <c r="AC58" s="206">
        <v>10.98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19.2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2.89</v>
      </c>
      <c r="L59" s="206">
        <v>202.34</v>
      </c>
      <c r="M59" s="206">
        <v>26.77</v>
      </c>
      <c r="N59" s="206">
        <v>34.479999999999997</v>
      </c>
      <c r="O59" s="206">
        <v>0</v>
      </c>
      <c r="P59" s="206">
        <v>28.44</v>
      </c>
      <c r="Q59" s="206">
        <v>0</v>
      </c>
      <c r="R59" s="206">
        <v>1.93</v>
      </c>
      <c r="S59" s="206">
        <v>0</v>
      </c>
      <c r="T59" s="206">
        <v>0</v>
      </c>
      <c r="U59" s="206">
        <v>20.63</v>
      </c>
      <c r="V59" s="206">
        <v>0</v>
      </c>
      <c r="W59" s="206">
        <v>1.93</v>
      </c>
      <c r="X59" s="206">
        <v>8.67</v>
      </c>
      <c r="Y59" s="206">
        <v>0</v>
      </c>
      <c r="Z59" s="206">
        <v>14.45</v>
      </c>
      <c r="AA59" s="206">
        <v>8.67</v>
      </c>
      <c r="AB59" s="206">
        <v>0</v>
      </c>
      <c r="AC59" s="206">
        <v>10.98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19.2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2.89</v>
      </c>
      <c r="L60" s="206">
        <v>202.34</v>
      </c>
      <c r="M60" s="206">
        <v>26.77</v>
      </c>
      <c r="N60" s="206">
        <v>34.479999999999997</v>
      </c>
      <c r="O60" s="206">
        <v>0</v>
      </c>
      <c r="P60" s="206">
        <v>28.44</v>
      </c>
      <c r="Q60" s="206">
        <v>0</v>
      </c>
      <c r="R60" s="206">
        <v>12.33</v>
      </c>
      <c r="S60" s="206">
        <v>0</v>
      </c>
      <c r="T60" s="206">
        <v>0</v>
      </c>
      <c r="U60" s="206">
        <v>20.63</v>
      </c>
      <c r="V60" s="206">
        <v>6.13</v>
      </c>
      <c r="W60" s="206">
        <v>10.29</v>
      </c>
      <c r="X60" s="206">
        <v>43.61</v>
      </c>
      <c r="Y60" s="206">
        <v>0</v>
      </c>
      <c r="Z60" s="206">
        <v>37.42</v>
      </c>
      <c r="AA60" s="206">
        <v>23.64</v>
      </c>
      <c r="AB60" s="206">
        <v>0</v>
      </c>
      <c r="AC60" s="206">
        <v>10.98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19.2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2.89</v>
      </c>
      <c r="L61" s="206">
        <v>202.34</v>
      </c>
      <c r="M61" s="206">
        <v>26.77</v>
      </c>
      <c r="N61" s="206">
        <v>34.479999999999997</v>
      </c>
      <c r="O61" s="206">
        <v>0</v>
      </c>
      <c r="P61" s="206">
        <v>28.44</v>
      </c>
      <c r="Q61" s="206">
        <v>0</v>
      </c>
      <c r="R61" s="206">
        <v>12.33</v>
      </c>
      <c r="S61" s="206">
        <v>0</v>
      </c>
      <c r="T61" s="206">
        <v>0</v>
      </c>
      <c r="U61" s="206">
        <v>20.63</v>
      </c>
      <c r="V61" s="206">
        <v>6.13</v>
      </c>
      <c r="W61" s="206">
        <v>10.29</v>
      </c>
      <c r="X61" s="206">
        <v>43.61</v>
      </c>
      <c r="Y61" s="206">
        <v>0</v>
      </c>
      <c r="Z61" s="206">
        <v>37.42</v>
      </c>
      <c r="AA61" s="206">
        <v>23.64</v>
      </c>
      <c r="AB61" s="206">
        <v>0</v>
      </c>
      <c r="AC61" s="206">
        <v>10.98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19.2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2.89</v>
      </c>
      <c r="L62" s="206">
        <v>202.34</v>
      </c>
      <c r="M62" s="206">
        <v>26.77</v>
      </c>
      <c r="N62" s="206">
        <v>34.479999999999997</v>
      </c>
      <c r="O62" s="206">
        <v>0</v>
      </c>
      <c r="P62" s="206">
        <v>28.44</v>
      </c>
      <c r="Q62" s="206">
        <v>0</v>
      </c>
      <c r="R62" s="206">
        <v>12.33</v>
      </c>
      <c r="S62" s="206">
        <v>0</v>
      </c>
      <c r="T62" s="206">
        <v>0</v>
      </c>
      <c r="U62" s="206">
        <v>20.63</v>
      </c>
      <c r="V62" s="206">
        <v>6.13</v>
      </c>
      <c r="W62" s="206">
        <v>10.29</v>
      </c>
      <c r="X62" s="206">
        <v>43.61</v>
      </c>
      <c r="Y62" s="206">
        <v>0</v>
      </c>
      <c r="Z62" s="206">
        <v>37.42</v>
      </c>
      <c r="AA62" s="206">
        <v>23.64</v>
      </c>
      <c r="AB62" s="206">
        <v>0</v>
      </c>
      <c r="AC62" s="206">
        <v>10.98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19.2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2.89</v>
      </c>
      <c r="L63" s="206">
        <v>202.34</v>
      </c>
      <c r="M63" s="206">
        <v>26.77</v>
      </c>
      <c r="N63" s="206">
        <v>34.479999999999997</v>
      </c>
      <c r="O63" s="206">
        <v>0</v>
      </c>
      <c r="P63" s="206">
        <v>28.44</v>
      </c>
      <c r="Q63" s="206">
        <v>0</v>
      </c>
      <c r="R63" s="206">
        <v>12.33</v>
      </c>
      <c r="S63" s="206">
        <v>0</v>
      </c>
      <c r="T63" s="206">
        <v>0</v>
      </c>
      <c r="U63" s="206">
        <v>20.63</v>
      </c>
      <c r="V63" s="206">
        <v>6.13</v>
      </c>
      <c r="W63" s="206">
        <v>10.29</v>
      </c>
      <c r="X63" s="206">
        <v>43.61</v>
      </c>
      <c r="Y63" s="206">
        <v>0</v>
      </c>
      <c r="Z63" s="206">
        <v>37.42</v>
      </c>
      <c r="AA63" s="206">
        <v>23.64</v>
      </c>
      <c r="AB63" s="206">
        <v>0</v>
      </c>
      <c r="AC63" s="206">
        <v>10.98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19.2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2.89</v>
      </c>
      <c r="L64" s="206">
        <v>202.34</v>
      </c>
      <c r="M64" s="206">
        <v>26.77</v>
      </c>
      <c r="N64" s="206">
        <v>34.479999999999997</v>
      </c>
      <c r="O64" s="206">
        <v>0</v>
      </c>
      <c r="P64" s="206">
        <v>28.44</v>
      </c>
      <c r="Q64" s="206">
        <v>0</v>
      </c>
      <c r="R64" s="206">
        <v>12.33</v>
      </c>
      <c r="S64" s="206">
        <v>0</v>
      </c>
      <c r="T64" s="206">
        <v>0</v>
      </c>
      <c r="U64" s="206">
        <v>20.63</v>
      </c>
      <c r="V64" s="206">
        <v>6.13</v>
      </c>
      <c r="W64" s="206">
        <v>10.29</v>
      </c>
      <c r="X64" s="206">
        <v>43.61</v>
      </c>
      <c r="Y64" s="206">
        <v>0</v>
      </c>
      <c r="Z64" s="206">
        <v>37.42</v>
      </c>
      <c r="AA64" s="206">
        <v>23.64</v>
      </c>
      <c r="AB64" s="206">
        <v>0</v>
      </c>
      <c r="AC64" s="206">
        <v>10.98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19.2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2.89</v>
      </c>
      <c r="L65" s="206">
        <v>250.51</v>
      </c>
      <c r="M65" s="206">
        <v>26.77</v>
      </c>
      <c r="N65" s="206">
        <v>34.479999999999997</v>
      </c>
      <c r="O65" s="206">
        <v>0</v>
      </c>
      <c r="P65" s="206">
        <v>28.44</v>
      </c>
      <c r="Q65" s="206">
        <v>0</v>
      </c>
      <c r="R65" s="206">
        <v>12.33</v>
      </c>
      <c r="S65" s="206">
        <v>0</v>
      </c>
      <c r="T65" s="206">
        <v>0</v>
      </c>
      <c r="U65" s="206">
        <v>20.63</v>
      </c>
      <c r="V65" s="206">
        <v>6.13</v>
      </c>
      <c r="W65" s="206">
        <v>10.29</v>
      </c>
      <c r="X65" s="206">
        <v>43.61</v>
      </c>
      <c r="Y65" s="206">
        <v>0</v>
      </c>
      <c r="Z65" s="206">
        <v>37.42</v>
      </c>
      <c r="AA65" s="206">
        <v>23.64</v>
      </c>
      <c r="AB65" s="206">
        <v>0</v>
      </c>
      <c r="AC65" s="206">
        <v>10.98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19.2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2.89</v>
      </c>
      <c r="L66" s="206">
        <v>308.32</v>
      </c>
      <c r="M66" s="206">
        <v>26.77</v>
      </c>
      <c r="N66" s="206">
        <v>34.479999999999997</v>
      </c>
      <c r="O66" s="206">
        <v>0</v>
      </c>
      <c r="P66" s="206">
        <v>28.44</v>
      </c>
      <c r="Q66" s="206">
        <v>0</v>
      </c>
      <c r="R66" s="206">
        <v>12.33</v>
      </c>
      <c r="S66" s="206">
        <v>0</v>
      </c>
      <c r="T66" s="206">
        <v>0</v>
      </c>
      <c r="U66" s="206">
        <v>20.63</v>
      </c>
      <c r="V66" s="206">
        <v>6.13</v>
      </c>
      <c r="W66" s="206">
        <v>10.29</v>
      </c>
      <c r="X66" s="206">
        <v>43.61</v>
      </c>
      <c r="Y66" s="206">
        <v>0</v>
      </c>
      <c r="Z66" s="206">
        <v>37.42</v>
      </c>
      <c r="AA66" s="206">
        <v>23.64</v>
      </c>
      <c r="AB66" s="206">
        <v>0</v>
      </c>
      <c r="AC66" s="206">
        <v>10.98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19.2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2.89</v>
      </c>
      <c r="L67" s="206">
        <v>372.24</v>
      </c>
      <c r="M67" s="206">
        <v>26.77</v>
      </c>
      <c r="N67" s="206">
        <v>34.479999999999997</v>
      </c>
      <c r="O67" s="206">
        <v>0</v>
      </c>
      <c r="P67" s="206">
        <v>28.44</v>
      </c>
      <c r="Q67" s="206">
        <v>0</v>
      </c>
      <c r="R67" s="206">
        <v>12.33</v>
      </c>
      <c r="S67" s="206">
        <v>0</v>
      </c>
      <c r="T67" s="206">
        <v>0</v>
      </c>
      <c r="U67" s="206">
        <v>20.63</v>
      </c>
      <c r="V67" s="206">
        <v>6.13</v>
      </c>
      <c r="W67" s="206">
        <v>10.29</v>
      </c>
      <c r="X67" s="206">
        <v>43.61</v>
      </c>
      <c r="Y67" s="206">
        <v>0</v>
      </c>
      <c r="Z67" s="206">
        <v>37.42</v>
      </c>
      <c r="AA67" s="206">
        <v>23.64</v>
      </c>
      <c r="AB67" s="206">
        <v>0</v>
      </c>
      <c r="AC67" s="206">
        <v>10.98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19.2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2.89</v>
      </c>
      <c r="L68" s="206">
        <v>372.24</v>
      </c>
      <c r="M68" s="206">
        <v>26.77</v>
      </c>
      <c r="N68" s="206">
        <v>34.479999999999997</v>
      </c>
      <c r="O68" s="206">
        <v>0</v>
      </c>
      <c r="P68" s="206">
        <v>28.44</v>
      </c>
      <c r="Q68" s="206">
        <v>0</v>
      </c>
      <c r="R68" s="206">
        <v>12.33</v>
      </c>
      <c r="S68" s="206">
        <v>0</v>
      </c>
      <c r="T68" s="206">
        <v>0</v>
      </c>
      <c r="U68" s="206">
        <v>20.63</v>
      </c>
      <c r="V68" s="206">
        <v>6.13</v>
      </c>
      <c r="W68" s="206">
        <v>10.29</v>
      </c>
      <c r="X68" s="206">
        <v>43.61</v>
      </c>
      <c r="Y68" s="206">
        <v>0</v>
      </c>
      <c r="Z68" s="206">
        <v>37.42</v>
      </c>
      <c r="AA68" s="206">
        <v>23.64</v>
      </c>
      <c r="AB68" s="206">
        <v>0</v>
      </c>
      <c r="AC68" s="206">
        <v>10.98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19.2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2.89</v>
      </c>
      <c r="L69" s="206">
        <v>372.24</v>
      </c>
      <c r="M69" s="206">
        <v>26.77</v>
      </c>
      <c r="N69" s="206">
        <v>34.479999999999997</v>
      </c>
      <c r="O69" s="206">
        <v>0</v>
      </c>
      <c r="P69" s="206">
        <v>28.44</v>
      </c>
      <c r="Q69" s="206">
        <v>0</v>
      </c>
      <c r="R69" s="206">
        <v>12.33</v>
      </c>
      <c r="S69" s="206">
        <v>0</v>
      </c>
      <c r="T69" s="206">
        <v>0</v>
      </c>
      <c r="U69" s="206">
        <v>20.63</v>
      </c>
      <c r="V69" s="206">
        <v>6.13</v>
      </c>
      <c r="W69" s="206">
        <v>10.29</v>
      </c>
      <c r="X69" s="206">
        <v>43.61</v>
      </c>
      <c r="Y69" s="206">
        <v>0</v>
      </c>
      <c r="Z69" s="206">
        <v>37.42</v>
      </c>
      <c r="AA69" s="206">
        <v>23.64</v>
      </c>
      <c r="AB69" s="206">
        <v>0</v>
      </c>
      <c r="AC69" s="206">
        <v>10.98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19.2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4.51</v>
      </c>
      <c r="L70" s="206">
        <v>372.24</v>
      </c>
      <c r="M70" s="206">
        <v>26.77</v>
      </c>
      <c r="N70" s="206">
        <v>34.479999999999997</v>
      </c>
      <c r="O70" s="206">
        <v>0</v>
      </c>
      <c r="P70" s="206">
        <v>28.44</v>
      </c>
      <c r="Q70" s="206">
        <v>5.43</v>
      </c>
      <c r="R70" s="206">
        <v>12.33</v>
      </c>
      <c r="S70" s="206">
        <v>7.7</v>
      </c>
      <c r="T70" s="206">
        <v>0</v>
      </c>
      <c r="U70" s="206">
        <v>20.63</v>
      </c>
      <c r="V70" s="206">
        <v>6.13</v>
      </c>
      <c r="W70" s="206">
        <v>10.29</v>
      </c>
      <c r="X70" s="206">
        <v>43.61</v>
      </c>
      <c r="Y70" s="206">
        <v>0</v>
      </c>
      <c r="Z70" s="206">
        <v>37.42</v>
      </c>
      <c r="AA70" s="206">
        <v>23.64</v>
      </c>
      <c r="AB70" s="206">
        <v>0</v>
      </c>
      <c r="AC70" s="206">
        <v>10.98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19.2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4.51</v>
      </c>
      <c r="L71" s="206">
        <v>372.24</v>
      </c>
      <c r="M71" s="206">
        <v>26.77</v>
      </c>
      <c r="N71" s="206">
        <v>34.479999999999997</v>
      </c>
      <c r="O71" s="206">
        <v>0</v>
      </c>
      <c r="P71" s="206">
        <v>28.44</v>
      </c>
      <c r="Q71" s="206">
        <v>6.18</v>
      </c>
      <c r="R71" s="206">
        <v>12.33</v>
      </c>
      <c r="S71" s="206">
        <v>7.7</v>
      </c>
      <c r="T71" s="206">
        <v>0</v>
      </c>
      <c r="U71" s="206">
        <v>20.63</v>
      </c>
      <c r="V71" s="206">
        <v>6.13</v>
      </c>
      <c r="W71" s="206">
        <v>10.29</v>
      </c>
      <c r="X71" s="206">
        <v>43.61</v>
      </c>
      <c r="Y71" s="206">
        <v>0</v>
      </c>
      <c r="Z71" s="206">
        <v>37.42</v>
      </c>
      <c r="AA71" s="206">
        <v>23.64</v>
      </c>
      <c r="AB71" s="206">
        <v>0</v>
      </c>
      <c r="AC71" s="206">
        <v>10.98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10.79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4.51</v>
      </c>
      <c r="L72" s="206">
        <v>372.24</v>
      </c>
      <c r="M72" s="206">
        <v>26.77</v>
      </c>
      <c r="N72" s="206">
        <v>34.479999999999997</v>
      </c>
      <c r="O72" s="206">
        <v>0</v>
      </c>
      <c r="P72" s="206">
        <v>28.44</v>
      </c>
      <c r="Q72" s="206">
        <v>6.18</v>
      </c>
      <c r="R72" s="206">
        <v>12.33</v>
      </c>
      <c r="S72" s="206">
        <v>7.7</v>
      </c>
      <c r="T72" s="206">
        <v>0</v>
      </c>
      <c r="U72" s="206">
        <v>20.63</v>
      </c>
      <c r="V72" s="206">
        <v>6.13</v>
      </c>
      <c r="W72" s="206">
        <v>10.29</v>
      </c>
      <c r="X72" s="206">
        <v>43.61</v>
      </c>
      <c r="Y72" s="206">
        <v>0</v>
      </c>
      <c r="Z72" s="206">
        <v>37.42</v>
      </c>
      <c r="AA72" s="206">
        <v>23.64</v>
      </c>
      <c r="AB72" s="206">
        <v>0</v>
      </c>
      <c r="AC72" s="206">
        <v>10.98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7.76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4.51</v>
      </c>
      <c r="L73" s="206">
        <v>372.24</v>
      </c>
      <c r="M73" s="206">
        <v>26.77</v>
      </c>
      <c r="N73" s="206">
        <v>34.479999999999997</v>
      </c>
      <c r="O73" s="206">
        <v>0</v>
      </c>
      <c r="P73" s="206">
        <v>28.44</v>
      </c>
      <c r="Q73" s="206">
        <v>6.18</v>
      </c>
      <c r="R73" s="206">
        <v>12.33</v>
      </c>
      <c r="S73" s="206">
        <v>7.7</v>
      </c>
      <c r="T73" s="206">
        <v>0</v>
      </c>
      <c r="U73" s="206">
        <v>20.63</v>
      </c>
      <c r="V73" s="206">
        <v>6.13</v>
      </c>
      <c r="W73" s="206">
        <v>10.29</v>
      </c>
      <c r="X73" s="206">
        <v>43.61</v>
      </c>
      <c r="Y73" s="206">
        <v>0</v>
      </c>
      <c r="Z73" s="206">
        <v>37.42</v>
      </c>
      <c r="AA73" s="206">
        <v>23.64</v>
      </c>
      <c r="AB73" s="206">
        <v>0</v>
      </c>
      <c r="AC73" s="206">
        <v>10.98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3.38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4.51</v>
      </c>
      <c r="L74" s="206">
        <v>372.24</v>
      </c>
      <c r="M74" s="206">
        <v>26.77</v>
      </c>
      <c r="N74" s="206">
        <v>34.479999999999997</v>
      </c>
      <c r="O74" s="206">
        <v>0</v>
      </c>
      <c r="P74" s="206">
        <v>28.44</v>
      </c>
      <c r="Q74" s="206">
        <v>6.18</v>
      </c>
      <c r="R74" s="206">
        <v>12.33</v>
      </c>
      <c r="S74" s="206">
        <v>7.7</v>
      </c>
      <c r="T74" s="206">
        <v>0</v>
      </c>
      <c r="U74" s="206">
        <v>20.63</v>
      </c>
      <c r="V74" s="206">
        <v>6.13</v>
      </c>
      <c r="W74" s="206">
        <v>10.29</v>
      </c>
      <c r="X74" s="206">
        <v>43.61</v>
      </c>
      <c r="Y74" s="206">
        <v>0</v>
      </c>
      <c r="Z74" s="206">
        <v>37.42</v>
      </c>
      <c r="AA74" s="206">
        <v>23.64</v>
      </c>
      <c r="AB74" s="206">
        <v>0</v>
      </c>
      <c r="AC74" s="206">
        <v>10.98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0.52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4.51</v>
      </c>
      <c r="L75" s="206">
        <v>372.24</v>
      </c>
      <c r="M75" s="206">
        <v>26.77</v>
      </c>
      <c r="N75" s="206">
        <v>34.479999999999997</v>
      </c>
      <c r="O75" s="206">
        <v>0</v>
      </c>
      <c r="P75" s="206">
        <v>28.44</v>
      </c>
      <c r="Q75" s="206">
        <v>6.18</v>
      </c>
      <c r="R75" s="206">
        <v>12.33</v>
      </c>
      <c r="S75" s="206">
        <v>7.7</v>
      </c>
      <c r="T75" s="206">
        <v>0</v>
      </c>
      <c r="U75" s="206">
        <v>20.63</v>
      </c>
      <c r="V75" s="206">
        <v>6.13</v>
      </c>
      <c r="W75" s="206">
        <v>10.29</v>
      </c>
      <c r="X75" s="206">
        <v>43.61</v>
      </c>
      <c r="Y75" s="206">
        <v>0</v>
      </c>
      <c r="Z75" s="206">
        <v>37.42</v>
      </c>
      <c r="AA75" s="206">
        <v>23.64</v>
      </c>
      <c r="AB75" s="206">
        <v>0</v>
      </c>
      <c r="AC75" s="206">
        <v>10.98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4.51</v>
      </c>
      <c r="L76" s="206">
        <v>372.24</v>
      </c>
      <c r="M76" s="206">
        <v>26.77</v>
      </c>
      <c r="N76" s="206">
        <v>34.479999999999997</v>
      </c>
      <c r="O76" s="206">
        <v>0</v>
      </c>
      <c r="P76" s="206">
        <v>28.44</v>
      </c>
      <c r="Q76" s="206">
        <v>6.18</v>
      </c>
      <c r="R76" s="206">
        <v>12.33</v>
      </c>
      <c r="S76" s="206">
        <v>7.7</v>
      </c>
      <c r="T76" s="206">
        <v>0</v>
      </c>
      <c r="U76" s="206">
        <v>20.63</v>
      </c>
      <c r="V76" s="206">
        <v>6.13</v>
      </c>
      <c r="W76" s="206">
        <v>10.29</v>
      </c>
      <c r="X76" s="206">
        <v>43.61</v>
      </c>
      <c r="Y76" s="206">
        <v>0</v>
      </c>
      <c r="Z76" s="206">
        <v>37.42</v>
      </c>
      <c r="AA76" s="206">
        <v>23.64</v>
      </c>
      <c r="AB76" s="206">
        <v>0</v>
      </c>
      <c r="AC76" s="206">
        <v>10.98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2.89</v>
      </c>
      <c r="L77" s="206">
        <v>372.24</v>
      </c>
      <c r="M77" s="206">
        <v>26.77</v>
      </c>
      <c r="N77" s="206">
        <v>34.479999999999997</v>
      </c>
      <c r="O77" s="206">
        <v>0</v>
      </c>
      <c r="P77" s="206">
        <v>28.44</v>
      </c>
      <c r="Q77" s="206">
        <v>0</v>
      </c>
      <c r="R77" s="206">
        <v>12.33</v>
      </c>
      <c r="S77" s="206">
        <v>0</v>
      </c>
      <c r="T77" s="206">
        <v>0</v>
      </c>
      <c r="U77" s="206">
        <v>20.63</v>
      </c>
      <c r="V77" s="206">
        <v>6.13</v>
      </c>
      <c r="W77" s="206">
        <v>10.29</v>
      </c>
      <c r="X77" s="206">
        <v>43.61</v>
      </c>
      <c r="Y77" s="206">
        <v>0</v>
      </c>
      <c r="Z77" s="206">
        <v>37.42</v>
      </c>
      <c r="AA77" s="206">
        <v>23.64</v>
      </c>
      <c r="AB77" s="206">
        <v>0</v>
      </c>
      <c r="AC77" s="206">
        <v>10.98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2.89</v>
      </c>
      <c r="L78" s="206">
        <v>372.24</v>
      </c>
      <c r="M78" s="206">
        <v>26.77</v>
      </c>
      <c r="N78" s="206">
        <v>34.479999999999997</v>
      </c>
      <c r="O78" s="206">
        <v>0</v>
      </c>
      <c r="P78" s="206">
        <v>28.44</v>
      </c>
      <c r="Q78" s="206">
        <v>0</v>
      </c>
      <c r="R78" s="206">
        <v>12.33</v>
      </c>
      <c r="S78" s="206">
        <v>0</v>
      </c>
      <c r="T78" s="206">
        <v>0</v>
      </c>
      <c r="U78" s="206">
        <v>20.63</v>
      </c>
      <c r="V78" s="206">
        <v>6.13</v>
      </c>
      <c r="W78" s="206">
        <v>10.29</v>
      </c>
      <c r="X78" s="206">
        <v>43.61</v>
      </c>
      <c r="Y78" s="206">
        <v>0</v>
      </c>
      <c r="Z78" s="206">
        <v>37.42</v>
      </c>
      <c r="AA78" s="206">
        <v>23.64</v>
      </c>
      <c r="AB78" s="206">
        <v>0</v>
      </c>
      <c r="AC78" s="206">
        <v>10.98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4.51</v>
      </c>
      <c r="L79" s="206">
        <v>372.24</v>
      </c>
      <c r="M79" s="206">
        <v>26.77</v>
      </c>
      <c r="N79" s="206">
        <v>34.479999999999997</v>
      </c>
      <c r="O79" s="206">
        <v>0</v>
      </c>
      <c r="P79" s="206">
        <v>28.44</v>
      </c>
      <c r="Q79" s="206">
        <v>5.51</v>
      </c>
      <c r="R79" s="206">
        <v>12.33</v>
      </c>
      <c r="S79" s="206">
        <v>6.7</v>
      </c>
      <c r="T79" s="206">
        <v>0</v>
      </c>
      <c r="U79" s="206">
        <v>20.63</v>
      </c>
      <c r="V79" s="206">
        <v>6.13</v>
      </c>
      <c r="W79" s="206">
        <v>10.29</v>
      </c>
      <c r="X79" s="206">
        <v>43.61</v>
      </c>
      <c r="Y79" s="206">
        <v>0</v>
      </c>
      <c r="Z79" s="206">
        <v>37.42</v>
      </c>
      <c r="AA79" s="206">
        <v>23.64</v>
      </c>
      <c r="AB79" s="206">
        <v>0</v>
      </c>
      <c r="AC79" s="206">
        <v>10.98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4.51</v>
      </c>
      <c r="L80" s="206">
        <v>372.24</v>
      </c>
      <c r="M80" s="206">
        <v>26.77</v>
      </c>
      <c r="N80" s="206">
        <v>34.479999999999997</v>
      </c>
      <c r="O80" s="206">
        <v>0</v>
      </c>
      <c r="P80" s="206">
        <v>28.44</v>
      </c>
      <c r="Q80" s="206">
        <v>6.18</v>
      </c>
      <c r="R80" s="206">
        <v>12.33</v>
      </c>
      <c r="S80" s="206">
        <v>7.7</v>
      </c>
      <c r="T80" s="206">
        <v>0</v>
      </c>
      <c r="U80" s="206">
        <v>20.63</v>
      </c>
      <c r="V80" s="206">
        <v>6.13</v>
      </c>
      <c r="W80" s="206">
        <v>10.29</v>
      </c>
      <c r="X80" s="206">
        <v>43.61</v>
      </c>
      <c r="Y80" s="206">
        <v>0</v>
      </c>
      <c r="Z80" s="206">
        <v>37.42</v>
      </c>
      <c r="AA80" s="206">
        <v>23.64</v>
      </c>
      <c r="AB80" s="206">
        <v>0</v>
      </c>
      <c r="AC80" s="206">
        <v>10.98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4.51</v>
      </c>
      <c r="L81" s="206">
        <v>372.24</v>
      </c>
      <c r="M81" s="206">
        <v>26.77</v>
      </c>
      <c r="N81" s="206">
        <v>34.479999999999997</v>
      </c>
      <c r="O81" s="206">
        <v>0</v>
      </c>
      <c r="P81" s="206">
        <v>28.44</v>
      </c>
      <c r="Q81" s="206">
        <v>6.18</v>
      </c>
      <c r="R81" s="206">
        <v>12.33</v>
      </c>
      <c r="S81" s="206">
        <v>7.7</v>
      </c>
      <c r="T81" s="206">
        <v>0</v>
      </c>
      <c r="U81" s="206">
        <v>20.63</v>
      </c>
      <c r="V81" s="206">
        <v>6.13</v>
      </c>
      <c r="W81" s="206">
        <v>10.29</v>
      </c>
      <c r="X81" s="206">
        <v>43.61</v>
      </c>
      <c r="Y81" s="206">
        <v>0</v>
      </c>
      <c r="Z81" s="206">
        <v>37.42</v>
      </c>
      <c r="AA81" s="206">
        <v>23.64</v>
      </c>
      <c r="AB81" s="206">
        <v>0</v>
      </c>
      <c r="AC81" s="206">
        <v>10.98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4.51</v>
      </c>
      <c r="L82" s="206">
        <v>372.24</v>
      </c>
      <c r="M82" s="206">
        <v>26.77</v>
      </c>
      <c r="N82" s="206">
        <v>34.479999999999997</v>
      </c>
      <c r="O82" s="206">
        <v>0</v>
      </c>
      <c r="P82" s="206">
        <v>28.44</v>
      </c>
      <c r="Q82" s="206">
        <v>6.18</v>
      </c>
      <c r="R82" s="206">
        <v>12.33</v>
      </c>
      <c r="S82" s="206">
        <v>7.7</v>
      </c>
      <c r="T82" s="206">
        <v>0</v>
      </c>
      <c r="U82" s="206">
        <v>20.63</v>
      </c>
      <c r="V82" s="206">
        <v>6.13</v>
      </c>
      <c r="W82" s="206">
        <v>10.29</v>
      </c>
      <c r="X82" s="206">
        <v>43.61</v>
      </c>
      <c r="Y82" s="206">
        <v>0</v>
      </c>
      <c r="Z82" s="206">
        <v>37.42</v>
      </c>
      <c r="AA82" s="206">
        <v>23.64</v>
      </c>
      <c r="AB82" s="206">
        <v>0</v>
      </c>
      <c r="AC82" s="206">
        <v>10.98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4.51</v>
      </c>
      <c r="L83" s="206">
        <v>372.24</v>
      </c>
      <c r="M83" s="206">
        <v>26.77</v>
      </c>
      <c r="N83" s="206">
        <v>34.479999999999997</v>
      </c>
      <c r="O83" s="206">
        <v>0</v>
      </c>
      <c r="P83" s="206">
        <v>28.01</v>
      </c>
      <c r="Q83" s="206">
        <v>6.18</v>
      </c>
      <c r="R83" s="206">
        <v>12.33</v>
      </c>
      <c r="S83" s="206">
        <v>7.7</v>
      </c>
      <c r="T83" s="206">
        <v>0</v>
      </c>
      <c r="U83" s="206">
        <v>20.63</v>
      </c>
      <c r="V83" s="206">
        <v>6.13</v>
      </c>
      <c r="W83" s="206">
        <v>10.29</v>
      </c>
      <c r="X83" s="206">
        <v>43.61</v>
      </c>
      <c r="Y83" s="206">
        <v>0</v>
      </c>
      <c r="Z83" s="206">
        <v>37.42</v>
      </c>
      <c r="AA83" s="206">
        <v>23.64</v>
      </c>
      <c r="AB83" s="206">
        <v>0</v>
      </c>
      <c r="AC83" s="206">
        <v>10.98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4.51</v>
      </c>
      <c r="L84" s="206">
        <v>372.24</v>
      </c>
      <c r="M84" s="206">
        <v>26.77</v>
      </c>
      <c r="N84" s="206">
        <v>34.479999999999997</v>
      </c>
      <c r="O84" s="206">
        <v>0</v>
      </c>
      <c r="P84" s="206">
        <v>28.01</v>
      </c>
      <c r="Q84" s="206">
        <v>6.18</v>
      </c>
      <c r="R84" s="206">
        <v>12.33</v>
      </c>
      <c r="S84" s="206">
        <v>7.7</v>
      </c>
      <c r="T84" s="206">
        <v>0</v>
      </c>
      <c r="U84" s="206">
        <v>20.63</v>
      </c>
      <c r="V84" s="206">
        <v>6.13</v>
      </c>
      <c r="W84" s="206">
        <v>10.29</v>
      </c>
      <c r="X84" s="206">
        <v>43.61</v>
      </c>
      <c r="Y84" s="206">
        <v>0</v>
      </c>
      <c r="Z84" s="206">
        <v>37.42</v>
      </c>
      <c r="AA84" s="206">
        <v>23.64</v>
      </c>
      <c r="AB84" s="206">
        <v>0</v>
      </c>
      <c r="AC84" s="206">
        <v>10.98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4.51</v>
      </c>
      <c r="L85" s="206">
        <v>372.24</v>
      </c>
      <c r="M85" s="206">
        <v>26.77</v>
      </c>
      <c r="N85" s="206">
        <v>34.479999999999997</v>
      </c>
      <c r="O85" s="206">
        <v>0</v>
      </c>
      <c r="P85" s="206">
        <v>28.01</v>
      </c>
      <c r="Q85" s="206">
        <v>6.18</v>
      </c>
      <c r="R85" s="206">
        <v>12.33</v>
      </c>
      <c r="S85" s="206">
        <v>7.7</v>
      </c>
      <c r="T85" s="206">
        <v>0</v>
      </c>
      <c r="U85" s="206">
        <v>20.63</v>
      </c>
      <c r="V85" s="206">
        <v>6.13</v>
      </c>
      <c r="W85" s="206">
        <v>10.29</v>
      </c>
      <c r="X85" s="206">
        <v>43.61</v>
      </c>
      <c r="Y85" s="206">
        <v>0</v>
      </c>
      <c r="Z85" s="206">
        <v>37.42</v>
      </c>
      <c r="AA85" s="206">
        <v>23.64</v>
      </c>
      <c r="AB85" s="206">
        <v>0</v>
      </c>
      <c r="AC85" s="206">
        <v>10.98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4.51</v>
      </c>
      <c r="L86" s="206">
        <v>372.24</v>
      </c>
      <c r="M86" s="206">
        <v>26.77</v>
      </c>
      <c r="N86" s="206">
        <v>34.479999999999997</v>
      </c>
      <c r="O86" s="206">
        <v>0</v>
      </c>
      <c r="P86" s="206">
        <v>28.01</v>
      </c>
      <c r="Q86" s="206">
        <v>6.18</v>
      </c>
      <c r="R86" s="206">
        <v>12.33</v>
      </c>
      <c r="S86" s="206">
        <v>7.7</v>
      </c>
      <c r="T86" s="206">
        <v>0</v>
      </c>
      <c r="U86" s="206">
        <v>20.63</v>
      </c>
      <c r="V86" s="206">
        <v>6.13</v>
      </c>
      <c r="W86" s="206">
        <v>10.29</v>
      </c>
      <c r="X86" s="206">
        <v>43.61</v>
      </c>
      <c r="Y86" s="206">
        <v>0</v>
      </c>
      <c r="Z86" s="206">
        <v>37.42</v>
      </c>
      <c r="AA86" s="206">
        <v>23.64</v>
      </c>
      <c r="AB86" s="206">
        <v>0</v>
      </c>
      <c r="AC86" s="206">
        <v>10.98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4.51</v>
      </c>
      <c r="L87" s="206">
        <v>372.24</v>
      </c>
      <c r="M87" s="206">
        <v>26.77</v>
      </c>
      <c r="N87" s="206">
        <v>34.479999999999997</v>
      </c>
      <c r="O87" s="206">
        <v>0</v>
      </c>
      <c r="P87" s="206">
        <v>28.01</v>
      </c>
      <c r="Q87" s="206">
        <v>6.18</v>
      </c>
      <c r="R87" s="206">
        <v>12.33</v>
      </c>
      <c r="S87" s="206">
        <v>7.7</v>
      </c>
      <c r="T87" s="206">
        <v>0</v>
      </c>
      <c r="U87" s="206">
        <v>20.63</v>
      </c>
      <c r="V87" s="206">
        <v>6.13</v>
      </c>
      <c r="W87" s="206">
        <v>10.29</v>
      </c>
      <c r="X87" s="206">
        <v>43.61</v>
      </c>
      <c r="Y87" s="206">
        <v>0</v>
      </c>
      <c r="Z87" s="206">
        <v>37.42</v>
      </c>
      <c r="AA87" s="206">
        <v>23.64</v>
      </c>
      <c r="AB87" s="206">
        <v>0</v>
      </c>
      <c r="AC87" s="206">
        <v>10.98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60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4.51</v>
      </c>
      <c r="L88" s="206">
        <v>372.24</v>
      </c>
      <c r="M88" s="206">
        <v>26.77</v>
      </c>
      <c r="N88" s="206">
        <v>34.479999999999997</v>
      </c>
      <c r="O88" s="206">
        <v>0</v>
      </c>
      <c r="P88" s="206">
        <v>28.01</v>
      </c>
      <c r="Q88" s="206">
        <v>6.18</v>
      </c>
      <c r="R88" s="206">
        <v>12.33</v>
      </c>
      <c r="S88" s="206">
        <v>7.7</v>
      </c>
      <c r="T88" s="206">
        <v>0</v>
      </c>
      <c r="U88" s="206">
        <v>20.63</v>
      </c>
      <c r="V88" s="206">
        <v>6.13</v>
      </c>
      <c r="W88" s="206">
        <v>10.29</v>
      </c>
      <c r="X88" s="206">
        <v>43.61</v>
      </c>
      <c r="Y88" s="206">
        <v>0</v>
      </c>
      <c r="Z88" s="206">
        <v>37.42</v>
      </c>
      <c r="AA88" s="206">
        <v>23.64</v>
      </c>
      <c r="AB88" s="206">
        <v>0</v>
      </c>
      <c r="AC88" s="206">
        <v>10.98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60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4.51</v>
      </c>
      <c r="L89" s="206">
        <v>372.24</v>
      </c>
      <c r="M89" s="206">
        <v>26.77</v>
      </c>
      <c r="N89" s="206">
        <v>34.479999999999997</v>
      </c>
      <c r="O89" s="206">
        <v>0</v>
      </c>
      <c r="P89" s="206">
        <v>28.01</v>
      </c>
      <c r="Q89" s="206">
        <v>6.18</v>
      </c>
      <c r="R89" s="206">
        <v>12.33</v>
      </c>
      <c r="S89" s="206">
        <v>7.7</v>
      </c>
      <c r="T89" s="206">
        <v>0</v>
      </c>
      <c r="U89" s="206">
        <v>20.63</v>
      </c>
      <c r="V89" s="206">
        <v>6.13</v>
      </c>
      <c r="W89" s="206">
        <v>10.29</v>
      </c>
      <c r="X89" s="206">
        <v>43.61</v>
      </c>
      <c r="Y89" s="206">
        <v>0</v>
      </c>
      <c r="Z89" s="206">
        <v>37.42</v>
      </c>
      <c r="AA89" s="206">
        <v>23.64</v>
      </c>
      <c r="AB89" s="206">
        <v>0</v>
      </c>
      <c r="AC89" s="206">
        <v>10.98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60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2.89</v>
      </c>
      <c r="L90" s="206">
        <v>372.24</v>
      </c>
      <c r="M90" s="206">
        <v>26.77</v>
      </c>
      <c r="N90" s="206">
        <v>34.479999999999997</v>
      </c>
      <c r="O90" s="206">
        <v>0</v>
      </c>
      <c r="P90" s="206">
        <v>28.01</v>
      </c>
      <c r="Q90" s="206">
        <v>0</v>
      </c>
      <c r="R90" s="206">
        <v>12.33</v>
      </c>
      <c r="S90" s="206">
        <v>0</v>
      </c>
      <c r="T90" s="206">
        <v>0</v>
      </c>
      <c r="U90" s="206">
        <v>20.63</v>
      </c>
      <c r="V90" s="206">
        <v>6.13</v>
      </c>
      <c r="W90" s="206">
        <v>10.29</v>
      </c>
      <c r="X90" s="206">
        <v>43.61</v>
      </c>
      <c r="Y90" s="206">
        <v>0</v>
      </c>
      <c r="Z90" s="206">
        <v>37.42</v>
      </c>
      <c r="AA90" s="206">
        <v>23.64</v>
      </c>
      <c r="AB90" s="206">
        <v>0</v>
      </c>
      <c r="AC90" s="206">
        <v>10.98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4.51</v>
      </c>
      <c r="L91" s="206">
        <v>372.24</v>
      </c>
      <c r="M91" s="206">
        <v>26.77</v>
      </c>
      <c r="N91" s="206">
        <v>34.479999999999997</v>
      </c>
      <c r="O91" s="206">
        <v>0</v>
      </c>
      <c r="P91" s="206">
        <v>28.01</v>
      </c>
      <c r="Q91" s="206">
        <v>6.18</v>
      </c>
      <c r="R91" s="206">
        <v>12.33</v>
      </c>
      <c r="S91" s="206">
        <v>7.7</v>
      </c>
      <c r="T91" s="206">
        <v>0</v>
      </c>
      <c r="U91" s="206">
        <v>20.63</v>
      </c>
      <c r="V91" s="206">
        <v>6.13</v>
      </c>
      <c r="W91" s="206">
        <v>10.29</v>
      </c>
      <c r="X91" s="206">
        <v>43.61</v>
      </c>
      <c r="Y91" s="206">
        <v>0</v>
      </c>
      <c r="Z91" s="206">
        <v>37.42</v>
      </c>
      <c r="AA91" s="206">
        <v>23.64</v>
      </c>
      <c r="AB91" s="206">
        <v>0</v>
      </c>
      <c r="AC91" s="206">
        <v>10.98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60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4.51</v>
      </c>
      <c r="L92" s="206">
        <v>372.24</v>
      </c>
      <c r="M92" s="206">
        <v>26.77</v>
      </c>
      <c r="N92" s="206">
        <v>34.479999999999997</v>
      </c>
      <c r="O92" s="206">
        <v>0</v>
      </c>
      <c r="P92" s="206">
        <v>28.01</v>
      </c>
      <c r="Q92" s="206">
        <v>6.18</v>
      </c>
      <c r="R92" s="206">
        <v>12.33</v>
      </c>
      <c r="S92" s="206">
        <v>7.7</v>
      </c>
      <c r="T92" s="206">
        <v>0</v>
      </c>
      <c r="U92" s="206">
        <v>20.63</v>
      </c>
      <c r="V92" s="206">
        <v>6.13</v>
      </c>
      <c r="W92" s="206">
        <v>10.29</v>
      </c>
      <c r="X92" s="206">
        <v>43.61</v>
      </c>
      <c r="Y92" s="206">
        <v>0</v>
      </c>
      <c r="Z92" s="206">
        <v>37.42</v>
      </c>
      <c r="AA92" s="206">
        <v>23.64</v>
      </c>
      <c r="AB92" s="206">
        <v>0</v>
      </c>
      <c r="AC92" s="206">
        <v>10.98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60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4.51</v>
      </c>
      <c r="L93" s="206">
        <v>372.24</v>
      </c>
      <c r="M93" s="206">
        <v>26.77</v>
      </c>
      <c r="N93" s="206">
        <v>34.479999999999997</v>
      </c>
      <c r="O93" s="206">
        <v>0</v>
      </c>
      <c r="P93" s="206">
        <v>28.01</v>
      </c>
      <c r="Q93" s="206">
        <v>6.18</v>
      </c>
      <c r="R93" s="206">
        <v>12.33</v>
      </c>
      <c r="S93" s="206">
        <v>7.7</v>
      </c>
      <c r="T93" s="206">
        <v>0</v>
      </c>
      <c r="U93" s="206">
        <v>20.63</v>
      </c>
      <c r="V93" s="206">
        <v>6.13</v>
      </c>
      <c r="W93" s="206">
        <v>10.29</v>
      </c>
      <c r="X93" s="206">
        <v>43.61</v>
      </c>
      <c r="Y93" s="206">
        <v>0</v>
      </c>
      <c r="Z93" s="206">
        <v>37.42</v>
      </c>
      <c r="AA93" s="206">
        <v>23.64</v>
      </c>
      <c r="AB93" s="206">
        <v>0</v>
      </c>
      <c r="AC93" s="206">
        <v>10.98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60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4.51</v>
      </c>
      <c r="L94" s="206">
        <v>372.24</v>
      </c>
      <c r="M94" s="206">
        <v>26.77</v>
      </c>
      <c r="N94" s="206">
        <v>34.479999999999997</v>
      </c>
      <c r="O94" s="206">
        <v>0</v>
      </c>
      <c r="P94" s="206">
        <v>28.01</v>
      </c>
      <c r="Q94" s="206">
        <v>6.18</v>
      </c>
      <c r="R94" s="206">
        <v>12.33</v>
      </c>
      <c r="S94" s="206">
        <v>7.7</v>
      </c>
      <c r="T94" s="206">
        <v>0</v>
      </c>
      <c r="U94" s="206">
        <v>20.63</v>
      </c>
      <c r="V94" s="206">
        <v>6.13</v>
      </c>
      <c r="W94" s="206">
        <v>10.29</v>
      </c>
      <c r="X94" s="206">
        <v>43.61</v>
      </c>
      <c r="Y94" s="206">
        <v>0</v>
      </c>
      <c r="Z94" s="206">
        <v>37.42</v>
      </c>
      <c r="AA94" s="206">
        <v>23.64</v>
      </c>
      <c r="AB94" s="206">
        <v>0</v>
      </c>
      <c r="AC94" s="206">
        <v>10.68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60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4.51</v>
      </c>
      <c r="L95" s="206">
        <v>372.24</v>
      </c>
      <c r="M95" s="206">
        <v>26.77</v>
      </c>
      <c r="N95" s="206">
        <v>34.479999999999997</v>
      </c>
      <c r="O95" s="206">
        <v>0</v>
      </c>
      <c r="P95" s="206">
        <v>26.49</v>
      </c>
      <c r="Q95" s="206">
        <v>6.18</v>
      </c>
      <c r="R95" s="206">
        <v>12.33</v>
      </c>
      <c r="S95" s="206">
        <v>7.7</v>
      </c>
      <c r="T95" s="206">
        <v>0</v>
      </c>
      <c r="U95" s="206">
        <v>20.63</v>
      </c>
      <c r="V95" s="206">
        <v>6.13</v>
      </c>
      <c r="W95" s="206">
        <v>10.29</v>
      </c>
      <c r="X95" s="206">
        <v>43.61</v>
      </c>
      <c r="Y95" s="206">
        <v>0</v>
      </c>
      <c r="Z95" s="206">
        <v>37.42</v>
      </c>
      <c r="AA95" s="206">
        <v>23.64</v>
      </c>
      <c r="AB95" s="206">
        <v>0</v>
      </c>
      <c r="AC95" s="206">
        <v>10.68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60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4.51</v>
      </c>
      <c r="L96" s="206">
        <v>372.24</v>
      </c>
      <c r="M96" s="206">
        <v>26.77</v>
      </c>
      <c r="N96" s="206">
        <v>34.479999999999997</v>
      </c>
      <c r="O96" s="206">
        <v>0</v>
      </c>
      <c r="P96" s="206">
        <v>25.16</v>
      </c>
      <c r="Q96" s="206">
        <v>6.18</v>
      </c>
      <c r="R96" s="206">
        <v>12.33</v>
      </c>
      <c r="S96" s="206">
        <v>7.7</v>
      </c>
      <c r="T96" s="206">
        <v>0</v>
      </c>
      <c r="U96" s="206">
        <v>20.63</v>
      </c>
      <c r="V96" s="206">
        <v>6.13</v>
      </c>
      <c r="W96" s="206">
        <v>10.29</v>
      </c>
      <c r="X96" s="206">
        <v>43.61</v>
      </c>
      <c r="Y96" s="206">
        <v>0</v>
      </c>
      <c r="Z96" s="206">
        <v>37.42</v>
      </c>
      <c r="AA96" s="206">
        <v>23.64</v>
      </c>
      <c r="AB96" s="206">
        <v>0</v>
      </c>
      <c r="AC96" s="206">
        <v>10.68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60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4.51</v>
      </c>
      <c r="L97" s="206">
        <v>372.24</v>
      </c>
      <c r="M97" s="206">
        <v>26.77</v>
      </c>
      <c r="N97" s="206">
        <v>34.479999999999997</v>
      </c>
      <c r="O97" s="206">
        <v>0</v>
      </c>
      <c r="P97" s="206">
        <v>23.82</v>
      </c>
      <c r="Q97" s="206">
        <v>6.18</v>
      </c>
      <c r="R97" s="206">
        <v>12.33</v>
      </c>
      <c r="S97" s="206">
        <v>7.7</v>
      </c>
      <c r="T97" s="206">
        <v>0</v>
      </c>
      <c r="U97" s="206">
        <v>20.63</v>
      </c>
      <c r="V97" s="206">
        <v>6.13</v>
      </c>
      <c r="W97" s="206">
        <v>10.29</v>
      </c>
      <c r="X97" s="206">
        <v>43.61</v>
      </c>
      <c r="Y97" s="206">
        <v>0</v>
      </c>
      <c r="Z97" s="206">
        <v>37.42</v>
      </c>
      <c r="AA97" s="206">
        <v>23.64</v>
      </c>
      <c r="AB97" s="206">
        <v>0</v>
      </c>
      <c r="AC97" s="206">
        <v>10.68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60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4.51</v>
      </c>
      <c r="L98" s="206">
        <v>372.24</v>
      </c>
      <c r="M98" s="206">
        <v>26.77</v>
      </c>
      <c r="N98" s="206">
        <v>34.479999999999997</v>
      </c>
      <c r="O98" s="206">
        <v>0</v>
      </c>
      <c r="P98" s="206">
        <v>22.46</v>
      </c>
      <c r="Q98" s="206">
        <v>6.18</v>
      </c>
      <c r="R98" s="206">
        <v>12.33</v>
      </c>
      <c r="S98" s="206">
        <v>7.7</v>
      </c>
      <c r="T98" s="206">
        <v>0</v>
      </c>
      <c r="U98" s="206">
        <v>20.63</v>
      </c>
      <c r="V98" s="206">
        <v>6.13</v>
      </c>
      <c r="W98" s="206">
        <v>10.29</v>
      </c>
      <c r="X98" s="206">
        <v>43.61</v>
      </c>
      <c r="Y98" s="206">
        <v>0</v>
      </c>
      <c r="Z98" s="206">
        <v>37.42</v>
      </c>
      <c r="AA98" s="206">
        <v>23.64</v>
      </c>
      <c r="AB98" s="206">
        <v>0</v>
      </c>
      <c r="AC98" s="206">
        <v>10.68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60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9.3254999999999838E-2</v>
      </c>
      <c r="L99">
        <f t="shared" si="0"/>
        <v>8.3591425000000115</v>
      </c>
      <c r="M99">
        <f t="shared" si="0"/>
        <v>0.64247999999999972</v>
      </c>
      <c r="N99">
        <f t="shared" si="0"/>
        <v>0.82752000000000037</v>
      </c>
      <c r="O99">
        <f t="shared" si="0"/>
        <v>0</v>
      </c>
      <c r="P99">
        <f t="shared" si="0"/>
        <v>0.67731250000000132</v>
      </c>
      <c r="Q99">
        <f t="shared" si="0"/>
        <v>9.3180000000000068E-2</v>
      </c>
      <c r="R99">
        <f t="shared" si="0"/>
        <v>0.27772000000000013</v>
      </c>
      <c r="S99">
        <f t="shared" si="0"/>
        <v>0.1165849999999999</v>
      </c>
      <c r="T99">
        <f t="shared" si="0"/>
        <v>0</v>
      </c>
      <c r="U99">
        <f t="shared" si="0"/>
        <v>0.49512000000000128</v>
      </c>
      <c r="V99">
        <f t="shared" si="0"/>
        <v>0.13792499999999994</v>
      </c>
      <c r="W99">
        <f t="shared" si="0"/>
        <v>0.23232999999999965</v>
      </c>
      <c r="X99">
        <f t="shared" si="0"/>
        <v>0.98694000000000082</v>
      </c>
      <c r="Y99">
        <f t="shared" si="0"/>
        <v>0</v>
      </c>
      <c r="Z99">
        <f t="shared" si="0"/>
        <v>0.86362500000000098</v>
      </c>
      <c r="AA99">
        <f t="shared" si="0"/>
        <v>0.54490500000000086</v>
      </c>
      <c r="AB99">
        <f t="shared" si="0"/>
        <v>0</v>
      </c>
      <c r="AC99">
        <f t="shared" si="0"/>
        <v>0.26314500000000024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1.3569449999999998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0.17841250000000006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1.26</v>
      </c>
      <c r="L3" s="206">
        <v>1.37</v>
      </c>
      <c r="M3" s="206">
        <v>2.27</v>
      </c>
      <c r="N3" s="206">
        <v>2.41</v>
      </c>
      <c r="O3" s="206">
        <v>1.34</v>
      </c>
      <c r="P3" s="206">
        <v>0</v>
      </c>
      <c r="Q3" s="206">
        <v>0.14000000000000001</v>
      </c>
      <c r="R3" s="206">
        <v>0.42</v>
      </c>
      <c r="S3" s="206">
        <v>0.27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1.83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1.26</v>
      </c>
      <c r="L4" s="206">
        <v>1.37</v>
      </c>
      <c r="M4" s="206">
        <v>2.27</v>
      </c>
      <c r="N4" s="206">
        <v>2.41</v>
      </c>
      <c r="O4" s="206">
        <v>1.34</v>
      </c>
      <c r="P4" s="206">
        <v>0</v>
      </c>
      <c r="Q4" s="206">
        <v>0.16</v>
      </c>
      <c r="R4" s="206">
        <v>0.42</v>
      </c>
      <c r="S4" s="206">
        <v>0.26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1.83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1.26</v>
      </c>
      <c r="L5" s="206">
        <v>1.37</v>
      </c>
      <c r="M5" s="206">
        <v>2.27</v>
      </c>
      <c r="N5" s="206">
        <v>2.41</v>
      </c>
      <c r="O5" s="206">
        <v>1.34</v>
      </c>
      <c r="P5" s="206">
        <v>0</v>
      </c>
      <c r="Q5" s="206">
        <v>0.17</v>
      </c>
      <c r="R5" s="206">
        <v>0.51</v>
      </c>
      <c r="S5" s="206">
        <v>0.27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1.83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1.26</v>
      </c>
      <c r="L6" s="206">
        <v>1.37</v>
      </c>
      <c r="M6" s="206">
        <v>2.27</v>
      </c>
      <c r="N6" s="206">
        <v>2.41</v>
      </c>
      <c r="O6" s="206">
        <v>1.34</v>
      </c>
      <c r="P6" s="206">
        <v>0</v>
      </c>
      <c r="Q6" s="206">
        <v>0.17</v>
      </c>
      <c r="R6" s="206">
        <v>0.51</v>
      </c>
      <c r="S6" s="206">
        <v>0.27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1.83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1.26</v>
      </c>
      <c r="L7" s="206">
        <v>1.37</v>
      </c>
      <c r="M7" s="206">
        <v>2.27</v>
      </c>
      <c r="N7" s="206">
        <v>2.41</v>
      </c>
      <c r="O7" s="206">
        <v>1.34</v>
      </c>
      <c r="P7" s="206">
        <v>0</v>
      </c>
      <c r="Q7" s="206">
        <v>0.17</v>
      </c>
      <c r="R7" s="206">
        <v>0.53</v>
      </c>
      <c r="S7" s="206">
        <v>0.28000000000000003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1.83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1.26</v>
      </c>
      <c r="L8" s="206">
        <v>1.37</v>
      </c>
      <c r="M8" s="206">
        <v>2.27</v>
      </c>
      <c r="N8" s="206">
        <v>2.41</v>
      </c>
      <c r="O8" s="206">
        <v>1.34</v>
      </c>
      <c r="P8" s="206">
        <v>0</v>
      </c>
      <c r="Q8" s="206">
        <v>0.18</v>
      </c>
      <c r="R8" s="206">
        <v>0.53</v>
      </c>
      <c r="S8" s="206">
        <v>0.28000000000000003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1.83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1.26</v>
      </c>
      <c r="L9" s="206">
        <v>1.37</v>
      </c>
      <c r="M9" s="206">
        <v>2.27</v>
      </c>
      <c r="N9" s="206">
        <v>2.41</v>
      </c>
      <c r="O9" s="206">
        <v>1.34</v>
      </c>
      <c r="P9" s="206">
        <v>0</v>
      </c>
      <c r="Q9" s="206">
        <v>0.18</v>
      </c>
      <c r="R9" s="206">
        <v>0.53</v>
      </c>
      <c r="S9" s="206">
        <v>0.28000000000000003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1.83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1.26</v>
      </c>
      <c r="L10" s="206">
        <v>1.37</v>
      </c>
      <c r="M10" s="206">
        <v>2.27</v>
      </c>
      <c r="N10" s="206">
        <v>2.41</v>
      </c>
      <c r="O10" s="206">
        <v>1.34</v>
      </c>
      <c r="P10" s="206">
        <v>0</v>
      </c>
      <c r="Q10" s="206">
        <v>0.18</v>
      </c>
      <c r="R10" s="206">
        <v>0.53</v>
      </c>
      <c r="S10" s="206">
        <v>0.28000000000000003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1.83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1.26</v>
      </c>
      <c r="L11" s="206">
        <v>1.42</v>
      </c>
      <c r="M11" s="206">
        <v>2.27</v>
      </c>
      <c r="N11" s="206">
        <v>2.41</v>
      </c>
      <c r="O11" s="206">
        <v>1.34</v>
      </c>
      <c r="P11" s="206">
        <v>0</v>
      </c>
      <c r="Q11" s="206">
        <v>0.19</v>
      </c>
      <c r="R11" s="206">
        <v>0.52</v>
      </c>
      <c r="S11" s="206">
        <v>0.28000000000000003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1.83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18.16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1.26</v>
      </c>
      <c r="L12" s="206">
        <v>1.1399999999999999</v>
      </c>
      <c r="M12" s="206">
        <v>2.27</v>
      </c>
      <c r="N12" s="206">
        <v>2.41</v>
      </c>
      <c r="O12" s="206">
        <v>1.34</v>
      </c>
      <c r="P12" s="206">
        <v>0</v>
      </c>
      <c r="Q12" s="206">
        <v>0.19</v>
      </c>
      <c r="R12" s="206">
        <v>0.52</v>
      </c>
      <c r="S12" s="206">
        <v>0.27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1.83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18.16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1.26</v>
      </c>
      <c r="L13" s="206">
        <v>1.37</v>
      </c>
      <c r="M13" s="206">
        <v>2.27</v>
      </c>
      <c r="N13" s="206">
        <v>2.41</v>
      </c>
      <c r="O13" s="206">
        <v>1.34</v>
      </c>
      <c r="P13" s="206">
        <v>0</v>
      </c>
      <c r="Q13" s="206">
        <v>0.19</v>
      </c>
      <c r="R13" s="206">
        <v>0.52</v>
      </c>
      <c r="S13" s="206">
        <v>0.27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1.83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18.16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1.26</v>
      </c>
      <c r="L14" s="206">
        <v>1.42</v>
      </c>
      <c r="M14" s="206">
        <v>2.27</v>
      </c>
      <c r="N14" s="206">
        <v>2.41</v>
      </c>
      <c r="O14" s="206">
        <v>1.34</v>
      </c>
      <c r="P14" s="206">
        <v>0</v>
      </c>
      <c r="Q14" s="206">
        <v>0.19</v>
      </c>
      <c r="R14" s="206">
        <v>0.53</v>
      </c>
      <c r="S14" s="206">
        <v>0.28000000000000003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1.83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18.16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1.26</v>
      </c>
      <c r="L15" s="206">
        <v>1.37</v>
      </c>
      <c r="M15" s="206">
        <v>2.27</v>
      </c>
      <c r="N15" s="206">
        <v>2.41</v>
      </c>
      <c r="O15" s="206">
        <v>1.34</v>
      </c>
      <c r="P15" s="206">
        <v>0</v>
      </c>
      <c r="Q15" s="206">
        <v>0.19</v>
      </c>
      <c r="R15" s="206">
        <v>0.52</v>
      </c>
      <c r="S15" s="206">
        <v>0.27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1.83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18.16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1.26</v>
      </c>
      <c r="L16" s="206">
        <v>1.37</v>
      </c>
      <c r="M16" s="206">
        <v>2.27</v>
      </c>
      <c r="N16" s="206">
        <v>2.41</v>
      </c>
      <c r="O16" s="206">
        <v>1.34</v>
      </c>
      <c r="P16" s="206">
        <v>0</v>
      </c>
      <c r="Q16" s="206">
        <v>0.19</v>
      </c>
      <c r="R16" s="206">
        <v>0.52</v>
      </c>
      <c r="S16" s="206">
        <v>0.27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1.83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18.16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1.26</v>
      </c>
      <c r="L17" s="206">
        <v>1.37</v>
      </c>
      <c r="M17" s="206">
        <v>2.27</v>
      </c>
      <c r="N17" s="206">
        <v>2.41</v>
      </c>
      <c r="O17" s="206">
        <v>1.34</v>
      </c>
      <c r="P17" s="206">
        <v>0</v>
      </c>
      <c r="Q17" s="206">
        <v>0.19</v>
      </c>
      <c r="R17" s="206">
        <v>0.5</v>
      </c>
      <c r="S17" s="206">
        <v>0.26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1.83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18.809999999999999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1.26</v>
      </c>
      <c r="L18" s="206">
        <v>1.37</v>
      </c>
      <c r="M18" s="206">
        <v>2.27</v>
      </c>
      <c r="N18" s="206">
        <v>2.41</v>
      </c>
      <c r="O18" s="206">
        <v>1.34</v>
      </c>
      <c r="P18" s="206">
        <v>0</v>
      </c>
      <c r="Q18" s="206">
        <v>0.19</v>
      </c>
      <c r="R18" s="206">
        <v>0.5</v>
      </c>
      <c r="S18" s="206">
        <v>0.26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1.88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18.809999999999999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1.26</v>
      </c>
      <c r="L19" s="206">
        <v>1.37</v>
      </c>
      <c r="M19" s="206">
        <v>2.27</v>
      </c>
      <c r="N19" s="206">
        <v>2.41</v>
      </c>
      <c r="O19" s="206">
        <v>1.34</v>
      </c>
      <c r="P19" s="206">
        <v>0</v>
      </c>
      <c r="Q19" s="206">
        <v>0.19</v>
      </c>
      <c r="R19" s="206">
        <v>0.5</v>
      </c>
      <c r="S19" s="206">
        <v>0.26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1.88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18.809999999999999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1.26</v>
      </c>
      <c r="L20" s="206">
        <v>1.37</v>
      </c>
      <c r="M20" s="206">
        <v>2.27</v>
      </c>
      <c r="N20" s="206">
        <v>2.41</v>
      </c>
      <c r="O20" s="206">
        <v>1.34</v>
      </c>
      <c r="P20" s="206">
        <v>0</v>
      </c>
      <c r="Q20" s="206">
        <v>0.18</v>
      </c>
      <c r="R20" s="206">
        <v>0.51</v>
      </c>
      <c r="S20" s="206">
        <v>0.27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1.88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18.309999999999999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1.26</v>
      </c>
      <c r="L21" s="206">
        <v>1.37</v>
      </c>
      <c r="M21" s="206">
        <v>2.27</v>
      </c>
      <c r="N21" s="206">
        <v>2.41</v>
      </c>
      <c r="O21" s="206">
        <v>1.34</v>
      </c>
      <c r="P21" s="206">
        <v>0</v>
      </c>
      <c r="Q21" s="206">
        <v>0.18</v>
      </c>
      <c r="R21" s="206">
        <v>0.51</v>
      </c>
      <c r="S21" s="206">
        <v>0.27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1.88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18.309999999999999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1.26</v>
      </c>
      <c r="L22" s="206">
        <v>1.37</v>
      </c>
      <c r="M22" s="206">
        <v>2.27</v>
      </c>
      <c r="N22" s="206">
        <v>2.41</v>
      </c>
      <c r="O22" s="206">
        <v>1.34</v>
      </c>
      <c r="P22" s="206">
        <v>0</v>
      </c>
      <c r="Q22" s="206">
        <v>0.18</v>
      </c>
      <c r="R22" s="206">
        <v>0.5</v>
      </c>
      <c r="S22" s="206">
        <v>0.27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1.88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18.309999999999999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1.25</v>
      </c>
      <c r="L23" s="206">
        <v>1.37</v>
      </c>
      <c r="M23" s="206">
        <v>2.27</v>
      </c>
      <c r="N23" s="206">
        <v>2.41</v>
      </c>
      <c r="O23" s="206">
        <v>1.34</v>
      </c>
      <c r="P23" s="206">
        <v>0</v>
      </c>
      <c r="Q23" s="206">
        <v>0.18</v>
      </c>
      <c r="R23" s="206">
        <v>0.41</v>
      </c>
      <c r="S23" s="206">
        <v>0.25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1.83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1.25</v>
      </c>
      <c r="L24" s="206">
        <v>1.37</v>
      </c>
      <c r="M24" s="206">
        <v>2.27</v>
      </c>
      <c r="N24" s="206">
        <v>2.41</v>
      </c>
      <c r="O24" s="206">
        <v>1.34</v>
      </c>
      <c r="P24" s="206">
        <v>0</v>
      </c>
      <c r="Q24" s="206">
        <v>0.18</v>
      </c>
      <c r="R24" s="206">
        <v>0.41</v>
      </c>
      <c r="S24" s="206">
        <v>0.25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1.83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1.37</v>
      </c>
      <c r="M25" s="206">
        <v>2.27</v>
      </c>
      <c r="N25" s="206">
        <v>2.41</v>
      </c>
      <c r="O25" s="206">
        <v>1.34</v>
      </c>
      <c r="P25" s="206">
        <v>0</v>
      </c>
      <c r="Q25" s="206">
        <v>0.18</v>
      </c>
      <c r="R25" s="206">
        <v>0</v>
      </c>
      <c r="S25" s="206">
        <v>0.2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1.83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1.37</v>
      </c>
      <c r="M26" s="206">
        <v>2.27</v>
      </c>
      <c r="N26" s="206">
        <v>2.41</v>
      </c>
      <c r="O26" s="206">
        <v>1.34</v>
      </c>
      <c r="P26" s="206">
        <v>0</v>
      </c>
      <c r="Q26" s="206">
        <v>0.18</v>
      </c>
      <c r="R26" s="206">
        <v>0</v>
      </c>
      <c r="S26" s="206">
        <v>0.2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1.83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1.37</v>
      </c>
      <c r="M27" s="206">
        <v>2.27</v>
      </c>
      <c r="N27" s="206">
        <v>2.41</v>
      </c>
      <c r="O27" s="206">
        <v>1.34</v>
      </c>
      <c r="P27" s="206">
        <v>0</v>
      </c>
      <c r="Q27" s="206">
        <v>0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1.83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1.37</v>
      </c>
      <c r="M28" s="206">
        <v>2.27</v>
      </c>
      <c r="N28" s="206">
        <v>2.41</v>
      </c>
      <c r="O28" s="206">
        <v>1.34</v>
      </c>
      <c r="P28" s="206">
        <v>0</v>
      </c>
      <c r="Q28" s="206">
        <v>0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1.83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1.37</v>
      </c>
      <c r="M29" s="206">
        <v>2.27</v>
      </c>
      <c r="N29" s="206">
        <v>2.41</v>
      </c>
      <c r="O29" s="206">
        <v>1.34</v>
      </c>
      <c r="P29" s="206">
        <v>0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1.83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1.37</v>
      </c>
      <c r="M30" s="206">
        <v>2.27</v>
      </c>
      <c r="N30" s="206">
        <v>2.41</v>
      </c>
      <c r="O30" s="206">
        <v>1.34</v>
      </c>
      <c r="P30" s="206">
        <v>0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1.83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1.37</v>
      </c>
      <c r="M31" s="206">
        <v>2.27</v>
      </c>
      <c r="N31" s="206">
        <v>2.41</v>
      </c>
      <c r="O31" s="206">
        <v>1.34</v>
      </c>
      <c r="P31" s="206">
        <v>0</v>
      </c>
      <c r="Q31" s="206">
        <v>0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1.83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1.37</v>
      </c>
      <c r="M32" s="206">
        <v>2.27</v>
      </c>
      <c r="N32" s="206">
        <v>2.41</v>
      </c>
      <c r="O32" s="206">
        <v>1.34</v>
      </c>
      <c r="P32" s="206">
        <v>0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1.83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1.37</v>
      </c>
      <c r="M33" s="206">
        <v>2.27</v>
      </c>
      <c r="N33" s="206">
        <v>2.41</v>
      </c>
      <c r="O33" s="206">
        <v>1.34</v>
      </c>
      <c r="P33" s="206">
        <v>0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1.83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1.37</v>
      </c>
      <c r="M34" s="206">
        <v>2.27</v>
      </c>
      <c r="N34" s="206">
        <v>2.41</v>
      </c>
      <c r="O34" s="206">
        <v>1.34</v>
      </c>
      <c r="P34" s="206">
        <v>0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1.83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1.37</v>
      </c>
      <c r="M35" s="206">
        <v>2.27</v>
      </c>
      <c r="N35" s="206">
        <v>2.41</v>
      </c>
      <c r="O35" s="206">
        <v>1.34</v>
      </c>
      <c r="P35" s="206">
        <v>0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1.83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1.37</v>
      </c>
      <c r="M36" s="206">
        <v>2.27</v>
      </c>
      <c r="N36" s="206">
        <v>2.41</v>
      </c>
      <c r="O36" s="206">
        <v>1.34</v>
      </c>
      <c r="P36" s="206">
        <v>0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1.83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1.37</v>
      </c>
      <c r="M37" s="206">
        <v>2.27</v>
      </c>
      <c r="N37" s="206">
        <v>2.41</v>
      </c>
      <c r="O37" s="206">
        <v>1.34</v>
      </c>
      <c r="P37" s="206">
        <v>0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1.83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1.37</v>
      </c>
      <c r="M38" s="206">
        <v>2.27</v>
      </c>
      <c r="N38" s="206">
        <v>2.41</v>
      </c>
      <c r="O38" s="206">
        <v>1.34</v>
      </c>
      <c r="P38" s="206">
        <v>0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1.83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1.37</v>
      </c>
      <c r="M39" s="206">
        <v>2.27</v>
      </c>
      <c r="N39" s="206">
        <v>2.41</v>
      </c>
      <c r="O39" s="206">
        <v>1.34</v>
      </c>
      <c r="P39" s="206">
        <v>0</v>
      </c>
      <c r="Q39" s="206">
        <v>0</v>
      </c>
      <c r="R39" s="206">
        <v>0</v>
      </c>
      <c r="S39" s="206">
        <v>0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1.83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1.37</v>
      </c>
      <c r="M40" s="206">
        <v>2.27</v>
      </c>
      <c r="N40" s="206">
        <v>2.41</v>
      </c>
      <c r="O40" s="206">
        <v>1.34</v>
      </c>
      <c r="P40" s="206">
        <v>0</v>
      </c>
      <c r="Q40" s="206">
        <v>0</v>
      </c>
      <c r="R40" s="206">
        <v>0</v>
      </c>
      <c r="S40" s="206">
        <v>0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1.83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1.37</v>
      </c>
      <c r="M41" s="206">
        <v>2.27</v>
      </c>
      <c r="N41" s="206">
        <v>2.41</v>
      </c>
      <c r="O41" s="206">
        <v>1.34</v>
      </c>
      <c r="P41" s="206">
        <v>0</v>
      </c>
      <c r="Q41" s="206">
        <v>0</v>
      </c>
      <c r="R41" s="206">
        <v>0</v>
      </c>
      <c r="S41" s="206">
        <v>0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1.83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1.37</v>
      </c>
      <c r="M42" s="206">
        <v>2.27</v>
      </c>
      <c r="N42" s="206">
        <v>2.41</v>
      </c>
      <c r="O42" s="206">
        <v>1.34</v>
      </c>
      <c r="P42" s="206">
        <v>0</v>
      </c>
      <c r="Q42" s="206">
        <v>0</v>
      </c>
      <c r="R42" s="206">
        <v>0</v>
      </c>
      <c r="S42" s="206">
        <v>0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1.83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1.37</v>
      </c>
      <c r="M43" s="206">
        <v>2.27</v>
      </c>
      <c r="N43" s="206">
        <v>2.41</v>
      </c>
      <c r="O43" s="206">
        <v>1.34</v>
      </c>
      <c r="P43" s="206">
        <v>0</v>
      </c>
      <c r="Q43" s="206">
        <v>0</v>
      </c>
      <c r="R43" s="206">
        <v>0</v>
      </c>
      <c r="S43" s="206">
        <v>0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1.83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1.37</v>
      </c>
      <c r="M44" s="206">
        <v>2.27</v>
      </c>
      <c r="N44" s="206">
        <v>2.41</v>
      </c>
      <c r="O44" s="206">
        <v>1.34</v>
      </c>
      <c r="P44" s="206">
        <v>0</v>
      </c>
      <c r="Q44" s="206">
        <v>0</v>
      </c>
      <c r="R44" s="206">
        <v>0</v>
      </c>
      <c r="S44" s="206">
        <v>0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1.83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1.37</v>
      </c>
      <c r="M45" s="206">
        <v>2.27</v>
      </c>
      <c r="N45" s="206">
        <v>2.41</v>
      </c>
      <c r="O45" s="206">
        <v>1.34</v>
      </c>
      <c r="P45" s="206">
        <v>0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1.83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1.37</v>
      </c>
      <c r="M46" s="206">
        <v>2.27</v>
      </c>
      <c r="N46" s="206">
        <v>2.41</v>
      </c>
      <c r="O46" s="206">
        <v>1.34</v>
      </c>
      <c r="P46" s="206">
        <v>0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1.83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1.37</v>
      </c>
      <c r="M47" s="206">
        <v>2.27</v>
      </c>
      <c r="N47" s="206">
        <v>2.41</v>
      </c>
      <c r="O47" s="206">
        <v>1.34</v>
      </c>
      <c r="P47" s="206">
        <v>0</v>
      </c>
      <c r="Q47" s="206">
        <v>0</v>
      </c>
      <c r="R47" s="206">
        <v>0</v>
      </c>
      <c r="S47" s="206">
        <v>0.21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1.88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1.37</v>
      </c>
      <c r="M48" s="206">
        <v>2.27</v>
      </c>
      <c r="N48" s="206">
        <v>2.41</v>
      </c>
      <c r="O48" s="206">
        <v>1.34</v>
      </c>
      <c r="P48" s="206">
        <v>0</v>
      </c>
      <c r="Q48" s="206">
        <v>0</v>
      </c>
      <c r="R48" s="206">
        <v>0</v>
      </c>
      <c r="S48" s="206">
        <v>0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1.88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1.37</v>
      </c>
      <c r="M49" s="206">
        <v>2.27</v>
      </c>
      <c r="N49" s="206">
        <v>2.41</v>
      </c>
      <c r="O49" s="206">
        <v>1.34</v>
      </c>
      <c r="P49" s="206">
        <v>0</v>
      </c>
      <c r="Q49" s="206">
        <v>0</v>
      </c>
      <c r="R49" s="206">
        <v>0</v>
      </c>
      <c r="S49" s="206">
        <v>0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1.88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1.41</v>
      </c>
      <c r="M50" s="206">
        <v>2.27</v>
      </c>
      <c r="N50" s="206">
        <v>2.41</v>
      </c>
      <c r="O50" s="206">
        <v>1.34</v>
      </c>
      <c r="P50" s="206">
        <v>0</v>
      </c>
      <c r="Q50" s="206">
        <v>0</v>
      </c>
      <c r="R50" s="206">
        <v>0</v>
      </c>
      <c r="S50" s="206">
        <v>0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1.88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1.24</v>
      </c>
      <c r="M51" s="206">
        <v>2.27</v>
      </c>
      <c r="N51" s="206">
        <v>2.41</v>
      </c>
      <c r="O51" s="206">
        <v>1.34</v>
      </c>
      <c r="P51" s="206">
        <v>0</v>
      </c>
      <c r="Q51" s="206">
        <v>0</v>
      </c>
      <c r="R51" s="206">
        <v>0</v>
      </c>
      <c r="S51" s="206">
        <v>0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1.88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1.37</v>
      </c>
      <c r="M52" s="206">
        <v>2.27</v>
      </c>
      <c r="N52" s="206">
        <v>2.41</v>
      </c>
      <c r="O52" s="206">
        <v>1.34</v>
      </c>
      <c r="P52" s="206">
        <v>0</v>
      </c>
      <c r="Q52" s="206">
        <v>0</v>
      </c>
      <c r="R52" s="206">
        <v>0</v>
      </c>
      <c r="S52" s="206">
        <v>0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1.88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1.42</v>
      </c>
      <c r="M53" s="206">
        <v>2.27</v>
      </c>
      <c r="N53" s="206">
        <v>2.41</v>
      </c>
      <c r="O53" s="206">
        <v>1.34</v>
      </c>
      <c r="P53" s="206">
        <v>0</v>
      </c>
      <c r="Q53" s="206">
        <v>0</v>
      </c>
      <c r="R53" s="206">
        <v>0</v>
      </c>
      <c r="S53" s="206">
        <v>0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1.88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1.37</v>
      </c>
      <c r="M54" s="206">
        <v>2.27</v>
      </c>
      <c r="N54" s="206">
        <v>2.41</v>
      </c>
      <c r="O54" s="206">
        <v>1.34</v>
      </c>
      <c r="P54" s="206">
        <v>0</v>
      </c>
      <c r="Q54" s="206">
        <v>0</v>
      </c>
      <c r="R54" s="206">
        <v>0</v>
      </c>
      <c r="S54" s="206">
        <v>0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1.88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1.37</v>
      </c>
      <c r="M55" s="206">
        <v>2.27</v>
      </c>
      <c r="N55" s="206">
        <v>2.41</v>
      </c>
      <c r="O55" s="206">
        <v>1.34</v>
      </c>
      <c r="P55" s="206">
        <v>0</v>
      </c>
      <c r="Q55" s="206">
        <v>0</v>
      </c>
      <c r="R55" s="206">
        <v>0</v>
      </c>
      <c r="S55" s="206">
        <v>0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1.88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18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1.37</v>
      </c>
      <c r="M56" s="206">
        <v>2.27</v>
      </c>
      <c r="N56" s="206">
        <v>2.41</v>
      </c>
      <c r="O56" s="206">
        <v>1.34</v>
      </c>
      <c r="P56" s="206">
        <v>0</v>
      </c>
      <c r="Q56" s="206">
        <v>0</v>
      </c>
      <c r="R56" s="206">
        <v>0</v>
      </c>
      <c r="S56" s="206">
        <v>0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1.88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18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1.37</v>
      </c>
      <c r="M57" s="206">
        <v>2.27</v>
      </c>
      <c r="N57" s="206">
        <v>2.41</v>
      </c>
      <c r="O57" s="206">
        <v>1.34</v>
      </c>
      <c r="P57" s="206">
        <v>0</v>
      </c>
      <c r="Q57" s="206">
        <v>0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1.88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1.37</v>
      </c>
      <c r="M58" s="206">
        <v>2.27</v>
      </c>
      <c r="N58" s="206">
        <v>2.41</v>
      </c>
      <c r="O58" s="206">
        <v>1.34</v>
      </c>
      <c r="P58" s="206">
        <v>0</v>
      </c>
      <c r="Q58" s="206">
        <v>0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1.88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1.37</v>
      </c>
      <c r="M59" s="206">
        <v>2.27</v>
      </c>
      <c r="N59" s="206">
        <v>2.41</v>
      </c>
      <c r="O59" s="206">
        <v>1.34</v>
      </c>
      <c r="P59" s="206">
        <v>0</v>
      </c>
      <c r="Q59" s="206">
        <v>0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1.88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1.37</v>
      </c>
      <c r="M60" s="206">
        <v>2.27</v>
      </c>
      <c r="N60" s="206">
        <v>2.41</v>
      </c>
      <c r="O60" s="206">
        <v>1.34</v>
      </c>
      <c r="P60" s="206">
        <v>0</v>
      </c>
      <c r="Q60" s="206">
        <v>0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1.88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1.37</v>
      </c>
      <c r="M61" s="206">
        <v>2.27</v>
      </c>
      <c r="N61" s="206">
        <v>2.41</v>
      </c>
      <c r="O61" s="206">
        <v>1.34</v>
      </c>
      <c r="P61" s="206">
        <v>0</v>
      </c>
      <c r="Q61" s="206">
        <v>0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1.88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1.37</v>
      </c>
      <c r="M62" s="206">
        <v>2.27</v>
      </c>
      <c r="N62" s="206">
        <v>2.41</v>
      </c>
      <c r="O62" s="206">
        <v>1.34</v>
      </c>
      <c r="P62" s="206">
        <v>0</v>
      </c>
      <c r="Q62" s="206">
        <v>0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1.88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1.37</v>
      </c>
      <c r="M63" s="206">
        <v>2.27</v>
      </c>
      <c r="N63" s="206">
        <v>2.41</v>
      </c>
      <c r="O63" s="206">
        <v>1.34</v>
      </c>
      <c r="P63" s="206">
        <v>0</v>
      </c>
      <c r="Q63" s="206">
        <v>0</v>
      </c>
      <c r="R63" s="206">
        <v>0</v>
      </c>
      <c r="S63" s="206">
        <v>0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1.88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1.37</v>
      </c>
      <c r="M64" s="206">
        <v>2.27</v>
      </c>
      <c r="N64" s="206">
        <v>2.41</v>
      </c>
      <c r="O64" s="206">
        <v>1.34</v>
      </c>
      <c r="P64" s="206">
        <v>0</v>
      </c>
      <c r="Q64" s="206">
        <v>0</v>
      </c>
      <c r="R64" s="206">
        <v>0</v>
      </c>
      <c r="S64" s="206">
        <v>0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1.88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1.37</v>
      </c>
      <c r="M65" s="206">
        <v>2.27</v>
      </c>
      <c r="N65" s="206">
        <v>2.41</v>
      </c>
      <c r="O65" s="206">
        <v>1.34</v>
      </c>
      <c r="P65" s="206">
        <v>0</v>
      </c>
      <c r="Q65" s="206">
        <v>0</v>
      </c>
      <c r="R65" s="206">
        <v>0</v>
      </c>
      <c r="S65" s="206">
        <v>0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1.88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1.37</v>
      </c>
      <c r="M66" s="206">
        <v>2.27</v>
      </c>
      <c r="N66" s="206">
        <v>2.41</v>
      </c>
      <c r="O66" s="206">
        <v>1.34</v>
      </c>
      <c r="P66" s="206">
        <v>0</v>
      </c>
      <c r="Q66" s="206">
        <v>0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1.88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1.37</v>
      </c>
      <c r="M67" s="206">
        <v>2.27</v>
      </c>
      <c r="N67" s="206">
        <v>2.41</v>
      </c>
      <c r="O67" s="206">
        <v>1.34</v>
      </c>
      <c r="P67" s="206">
        <v>0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1.88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1.37</v>
      </c>
      <c r="M68" s="206">
        <v>2.27</v>
      </c>
      <c r="N68" s="206">
        <v>2.41</v>
      </c>
      <c r="O68" s="206">
        <v>1.34</v>
      </c>
      <c r="P68" s="206">
        <v>0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1.88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1.37</v>
      </c>
      <c r="M69" s="206">
        <v>2.27</v>
      </c>
      <c r="N69" s="206">
        <v>2.41</v>
      </c>
      <c r="O69" s="206">
        <v>1.34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1.88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1.37</v>
      </c>
      <c r="M70" s="206">
        <v>2.27</v>
      </c>
      <c r="N70" s="206">
        <v>2.41</v>
      </c>
      <c r="O70" s="206">
        <v>1.34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1.88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1.37</v>
      </c>
      <c r="M71" s="206">
        <v>2.27</v>
      </c>
      <c r="N71" s="206">
        <v>2.41</v>
      </c>
      <c r="O71" s="206">
        <v>1.34</v>
      </c>
      <c r="P71" s="206">
        <v>0</v>
      </c>
      <c r="Q71" s="206">
        <v>0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1.88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1.37</v>
      </c>
      <c r="M72" s="206">
        <v>2.27</v>
      </c>
      <c r="N72" s="206">
        <v>2.41</v>
      </c>
      <c r="O72" s="206">
        <v>1.34</v>
      </c>
      <c r="P72" s="206">
        <v>0</v>
      </c>
      <c r="Q72" s="206">
        <v>0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1.88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1.37</v>
      </c>
      <c r="M73" s="206">
        <v>2.27</v>
      </c>
      <c r="N73" s="206">
        <v>2.41</v>
      </c>
      <c r="O73" s="206">
        <v>1.34</v>
      </c>
      <c r="P73" s="206">
        <v>0</v>
      </c>
      <c r="Q73" s="206">
        <v>0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1.88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1.37</v>
      </c>
      <c r="M74" s="206">
        <v>2.27</v>
      </c>
      <c r="N74" s="206">
        <v>2.41</v>
      </c>
      <c r="O74" s="206">
        <v>1.34</v>
      </c>
      <c r="P74" s="206">
        <v>0</v>
      </c>
      <c r="Q74" s="206">
        <v>0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1.88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1.37</v>
      </c>
      <c r="M75" s="206">
        <v>2.27</v>
      </c>
      <c r="N75" s="206">
        <v>2.41</v>
      </c>
      <c r="O75" s="206">
        <v>1.34</v>
      </c>
      <c r="P75" s="206">
        <v>0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1.88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1.37</v>
      </c>
      <c r="M76" s="206">
        <v>2.27</v>
      </c>
      <c r="N76" s="206">
        <v>2.41</v>
      </c>
      <c r="O76" s="206">
        <v>1.34</v>
      </c>
      <c r="P76" s="206">
        <v>0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1.88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1.37</v>
      </c>
      <c r="M77" s="206">
        <v>2.27</v>
      </c>
      <c r="N77" s="206">
        <v>2.41</v>
      </c>
      <c r="O77" s="206">
        <v>1.34</v>
      </c>
      <c r="P77" s="206">
        <v>0</v>
      </c>
      <c r="Q77" s="206">
        <v>0</v>
      </c>
      <c r="R77" s="206">
        <v>0</v>
      </c>
      <c r="S77" s="206">
        <v>0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1.88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1.37</v>
      </c>
      <c r="M78" s="206">
        <v>2.27</v>
      </c>
      <c r="N78" s="206">
        <v>2.41</v>
      </c>
      <c r="O78" s="206">
        <v>1.34</v>
      </c>
      <c r="P78" s="206">
        <v>0</v>
      </c>
      <c r="Q78" s="206">
        <v>0</v>
      </c>
      <c r="R78" s="206">
        <v>0</v>
      </c>
      <c r="S78" s="206">
        <v>0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1.88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1.37</v>
      </c>
      <c r="M79" s="206">
        <v>2.27</v>
      </c>
      <c r="N79" s="206">
        <v>2.41</v>
      </c>
      <c r="O79" s="206">
        <v>1.34</v>
      </c>
      <c r="P79" s="206">
        <v>0</v>
      </c>
      <c r="Q79" s="206">
        <v>0</v>
      </c>
      <c r="R79" s="206">
        <v>0</v>
      </c>
      <c r="S79" s="206">
        <v>0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1.88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1.37</v>
      </c>
      <c r="M80" s="206">
        <v>2.27</v>
      </c>
      <c r="N80" s="206">
        <v>2.41</v>
      </c>
      <c r="O80" s="206">
        <v>1.34</v>
      </c>
      <c r="P80" s="206">
        <v>0</v>
      </c>
      <c r="Q80" s="206">
        <v>0</v>
      </c>
      <c r="R80" s="206">
        <v>0</v>
      </c>
      <c r="S80" s="206">
        <v>0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1.83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1.37</v>
      </c>
      <c r="M81" s="206">
        <v>2.27</v>
      </c>
      <c r="N81" s="206">
        <v>2.41</v>
      </c>
      <c r="O81" s="206">
        <v>1.34</v>
      </c>
      <c r="P81" s="206">
        <v>0</v>
      </c>
      <c r="Q81" s="206">
        <v>0</v>
      </c>
      <c r="R81" s="206">
        <v>0</v>
      </c>
      <c r="S81" s="206">
        <v>0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1.83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1.37</v>
      </c>
      <c r="M82" s="206">
        <v>2.27</v>
      </c>
      <c r="N82" s="206">
        <v>2.41</v>
      </c>
      <c r="O82" s="206">
        <v>1.34</v>
      </c>
      <c r="P82" s="206">
        <v>0</v>
      </c>
      <c r="Q82" s="206">
        <v>0</v>
      </c>
      <c r="R82" s="206">
        <v>0</v>
      </c>
      <c r="S82" s="206">
        <v>0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1.83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1.37</v>
      </c>
      <c r="M83" s="206">
        <v>2.27</v>
      </c>
      <c r="N83" s="206">
        <v>2.41</v>
      </c>
      <c r="O83" s="206">
        <v>1.34</v>
      </c>
      <c r="P83" s="206">
        <v>0</v>
      </c>
      <c r="Q83" s="206">
        <v>0</v>
      </c>
      <c r="R83" s="206">
        <v>0</v>
      </c>
      <c r="S83" s="206">
        <v>0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1.83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1.37</v>
      </c>
      <c r="M84" s="206">
        <v>2.27</v>
      </c>
      <c r="N84" s="206">
        <v>2.41</v>
      </c>
      <c r="O84" s="206">
        <v>1.34</v>
      </c>
      <c r="P84" s="206">
        <v>0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1.83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1.37</v>
      </c>
      <c r="M85" s="206">
        <v>2.27</v>
      </c>
      <c r="N85" s="206">
        <v>2.41</v>
      </c>
      <c r="O85" s="206">
        <v>1.34</v>
      </c>
      <c r="P85" s="206">
        <v>0</v>
      </c>
      <c r="Q85" s="206">
        <v>0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1.83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1.37</v>
      </c>
      <c r="M86" s="206">
        <v>2.27</v>
      </c>
      <c r="N86" s="206">
        <v>2.41</v>
      </c>
      <c r="O86" s="206">
        <v>1.34</v>
      </c>
      <c r="P86" s="206">
        <v>0</v>
      </c>
      <c r="Q86" s="206">
        <v>0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1.83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1.37</v>
      </c>
      <c r="M87" s="206">
        <v>2.27</v>
      </c>
      <c r="N87" s="206">
        <v>2.41</v>
      </c>
      <c r="O87" s="206">
        <v>1.34</v>
      </c>
      <c r="P87" s="206">
        <v>0</v>
      </c>
      <c r="Q87" s="206">
        <v>0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1.83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1.37</v>
      </c>
      <c r="M88" s="206">
        <v>2.27</v>
      </c>
      <c r="N88" s="206">
        <v>2.41</v>
      </c>
      <c r="O88" s="206">
        <v>1.34</v>
      </c>
      <c r="P88" s="206">
        <v>0</v>
      </c>
      <c r="Q88" s="206">
        <v>0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1.83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1.37</v>
      </c>
      <c r="M89" s="206">
        <v>2.27</v>
      </c>
      <c r="N89" s="206">
        <v>2.41</v>
      </c>
      <c r="O89" s="206">
        <v>1.34</v>
      </c>
      <c r="P89" s="206">
        <v>0</v>
      </c>
      <c r="Q89" s="206">
        <v>0</v>
      </c>
      <c r="R89" s="206">
        <v>0</v>
      </c>
      <c r="S89" s="206">
        <v>0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1.83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1.37</v>
      </c>
      <c r="M90" s="206">
        <v>2.27</v>
      </c>
      <c r="N90" s="206">
        <v>2.41</v>
      </c>
      <c r="O90" s="206">
        <v>1.34</v>
      </c>
      <c r="P90" s="206">
        <v>0</v>
      </c>
      <c r="Q90" s="206">
        <v>0</v>
      </c>
      <c r="R90" s="206">
        <v>0</v>
      </c>
      <c r="S90" s="206">
        <v>0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1.83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1.37</v>
      </c>
      <c r="M91" s="206">
        <v>2.27</v>
      </c>
      <c r="N91" s="206">
        <v>2.41</v>
      </c>
      <c r="O91" s="206">
        <v>1.34</v>
      </c>
      <c r="P91" s="206">
        <v>0</v>
      </c>
      <c r="Q91" s="206">
        <v>0</v>
      </c>
      <c r="R91" s="206">
        <v>0</v>
      </c>
      <c r="S91" s="206">
        <v>0.17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1.83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1.37</v>
      </c>
      <c r="M92" s="206">
        <v>2.27</v>
      </c>
      <c r="N92" s="206">
        <v>2.41</v>
      </c>
      <c r="O92" s="206">
        <v>1.34</v>
      </c>
      <c r="P92" s="206">
        <v>0</v>
      </c>
      <c r="Q92" s="206">
        <v>0</v>
      </c>
      <c r="R92" s="206">
        <v>0</v>
      </c>
      <c r="S92" s="206">
        <v>0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1.83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1.37</v>
      </c>
      <c r="M93" s="206">
        <v>2.27</v>
      </c>
      <c r="N93" s="206">
        <v>2.41</v>
      </c>
      <c r="O93" s="206">
        <v>1.34</v>
      </c>
      <c r="P93" s="206">
        <v>0</v>
      </c>
      <c r="Q93" s="206">
        <v>0</v>
      </c>
      <c r="R93" s="206">
        <v>0</v>
      </c>
      <c r="S93" s="206">
        <v>0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1.83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1.37</v>
      </c>
      <c r="M94" s="206">
        <v>2.27</v>
      </c>
      <c r="N94" s="206">
        <v>2.41</v>
      </c>
      <c r="O94" s="206">
        <v>1.34</v>
      </c>
      <c r="P94" s="206">
        <v>0</v>
      </c>
      <c r="Q94" s="206">
        <v>0</v>
      </c>
      <c r="R94" s="206">
        <v>0</v>
      </c>
      <c r="S94" s="206">
        <v>0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1.78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1.37</v>
      </c>
      <c r="M95" s="206">
        <v>2.27</v>
      </c>
      <c r="N95" s="206">
        <v>2.41</v>
      </c>
      <c r="O95" s="206">
        <v>1.34</v>
      </c>
      <c r="P95" s="206">
        <v>0</v>
      </c>
      <c r="Q95" s="206">
        <v>0</v>
      </c>
      <c r="R95" s="206">
        <v>0</v>
      </c>
      <c r="S95" s="206">
        <v>0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1.78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1.37</v>
      </c>
      <c r="M96" s="206">
        <v>2.27</v>
      </c>
      <c r="N96" s="206">
        <v>2.41</v>
      </c>
      <c r="O96" s="206">
        <v>1.34</v>
      </c>
      <c r="P96" s="206">
        <v>0</v>
      </c>
      <c r="Q96" s="206">
        <v>0.18</v>
      </c>
      <c r="R96" s="206">
        <v>0</v>
      </c>
      <c r="S96" s="206">
        <v>0.16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1.78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1.37</v>
      </c>
      <c r="M97" s="206">
        <v>2.27</v>
      </c>
      <c r="N97" s="206">
        <v>2.41</v>
      </c>
      <c r="O97" s="206">
        <v>1.34</v>
      </c>
      <c r="P97" s="206">
        <v>0</v>
      </c>
      <c r="Q97" s="206">
        <v>0.18</v>
      </c>
      <c r="R97" s="206">
        <v>0</v>
      </c>
      <c r="S97" s="206">
        <v>0.16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1.78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1.37</v>
      </c>
      <c r="M98" s="206">
        <v>2.27</v>
      </c>
      <c r="N98" s="206">
        <v>2.41</v>
      </c>
      <c r="O98" s="206">
        <v>1.34</v>
      </c>
      <c r="P98" s="206">
        <v>0</v>
      </c>
      <c r="Q98" s="206">
        <v>0.18</v>
      </c>
      <c r="R98" s="206">
        <v>0</v>
      </c>
      <c r="S98" s="206">
        <v>0.16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1.78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6.9250000000000023E-3</v>
      </c>
      <c r="L99">
        <f t="shared" si="0"/>
        <v>3.283750000000004E-2</v>
      </c>
      <c r="M99">
        <f t="shared" si="0"/>
        <v>5.4480000000000084E-2</v>
      </c>
      <c r="N99">
        <f t="shared" si="0"/>
        <v>5.7839999999999933E-2</v>
      </c>
      <c r="O99">
        <f t="shared" si="0"/>
        <v>3.2160000000000064E-2</v>
      </c>
      <c r="P99">
        <f t="shared" si="0"/>
        <v>0</v>
      </c>
      <c r="Q99">
        <f t="shared" si="0"/>
        <v>1.2149999999999999E-3</v>
      </c>
      <c r="R99">
        <f t="shared" si="0"/>
        <v>2.7374999999999999E-3</v>
      </c>
      <c r="S99">
        <f t="shared" si="0"/>
        <v>1.7950000000000002E-3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4.4332499999999997E-2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0.43307999999999996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5.82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5.82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5.82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5.82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5.82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5.82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5.82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5.82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5.82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5.82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5.82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5.82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5.82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5.82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5.82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5.82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5.82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5.82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5.82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5.82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5.82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5.82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5.82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5.82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5.82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5.82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5.82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5.82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5.82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5.82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5.82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5.82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5.82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5.82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5.82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5.82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5.82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5.82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5.82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5.82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5.82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5.82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5.82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5.82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5.82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5.82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5.82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5.82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5.82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5.82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5.82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5.82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5.82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5.82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5.82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5.82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5.82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5.82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5.82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5.82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5.82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5.82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5.82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5.82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5.82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5.82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5.82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5.82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5.82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5.82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5.82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5.82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5.82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5.82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5.82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5.82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5.82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5.82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5.82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5.82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5.82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5.82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5.82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5.82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5.82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5.82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5.82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5.82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5.82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5.82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5.82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5.82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5.82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5.82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5.82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5.82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273.04000000000002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273.04000000000002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36.630000000000003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273.04000000000002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36.630000000000003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273.04000000000002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36.630000000000003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273.04000000000002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36.630000000000003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273.04000000000002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36.630000000000003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273.04000000000002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36.630000000000003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273.04000000000002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36.630000000000003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36.630000000000003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36.630000000000003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36.630000000000003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36.630000000000003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36.630000000000003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36.630000000000003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36.630000000000003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36.630000000000003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36.68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36.68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36.68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36.68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36.68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36.68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36.68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36.68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293.04000000000002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36.68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293.04000000000002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36.68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293.04000000000002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36.68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303.04000000000002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36.68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303.04000000000002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36.68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303.04000000000002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36.630000000000003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303.04000000000002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36.630000000000003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303.04000000000002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36.630000000000003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293.04000000000002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36.630000000000003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303.04000000000002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36.630000000000003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303.04000000000002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36.630000000000003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303.04000000000002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36.630000000000003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303.04000000000002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36.630000000000003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303.04000000000002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36.630000000000003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303.04000000000002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36.630000000000003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303.04000000000002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36.630000000000003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303.04000000000002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36.630000000000003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273.04000000000002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36.630000000000003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273.04000000000002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36.630000000000003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36.68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36.68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36.68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36.68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36.68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36.68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36.68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36.68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36.68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36.68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36.68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36.68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36.68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36.68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36.68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36.68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36.68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36.68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36.68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36.68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36.68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36.68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36.68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36.68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36.68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36.68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270.44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36.68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270.44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36.68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270.44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36.68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270.44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36.68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270.44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36.68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36.68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36.68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270.44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36.630000000000003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270.44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36.630000000000003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270.44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36.630000000000003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270.44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36.630000000000003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270.44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36.630000000000003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270.44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36.630000000000003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270.44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36.630000000000003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270.44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36.630000000000003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295.44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36.630000000000003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295.44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36.630000000000003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295.44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36.630000000000003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36.630000000000003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270.44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36.630000000000003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270.44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36.630000000000003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270.44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36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270.44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270.44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270.44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270.44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270.44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0.8785925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6.6394099999999945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15.98</v>
      </c>
      <c r="E3" s="206">
        <v>0</v>
      </c>
      <c r="F3" s="206">
        <v>6.19</v>
      </c>
      <c r="G3" s="206">
        <v>9.67</v>
      </c>
      <c r="H3" s="206">
        <v>0</v>
      </c>
      <c r="I3" s="206">
        <v>39.03</v>
      </c>
      <c r="J3" s="206">
        <v>0.98</v>
      </c>
      <c r="K3" s="206">
        <v>9.33</v>
      </c>
      <c r="L3" s="206">
        <v>0.23</v>
      </c>
      <c r="M3" s="206">
        <v>2.29</v>
      </c>
      <c r="N3" s="206">
        <v>1.87</v>
      </c>
      <c r="O3" s="206">
        <v>1.32</v>
      </c>
      <c r="P3" s="206">
        <v>0.69</v>
      </c>
      <c r="Q3" s="206">
        <v>1.42</v>
      </c>
      <c r="R3" s="206">
        <v>0.67</v>
      </c>
      <c r="S3" s="206">
        <v>0.42</v>
      </c>
      <c r="T3" s="206">
        <v>0</v>
      </c>
      <c r="U3" s="206">
        <v>1.89</v>
      </c>
      <c r="V3" s="206">
        <v>0.33</v>
      </c>
      <c r="W3" s="206">
        <v>0.56000000000000005</v>
      </c>
      <c r="X3" s="206">
        <v>2.37</v>
      </c>
      <c r="Y3" s="206">
        <v>0</v>
      </c>
      <c r="Z3" s="206">
        <v>2.23</v>
      </c>
      <c r="AA3" s="206">
        <v>1.28</v>
      </c>
      <c r="AB3" s="206">
        <v>0</v>
      </c>
      <c r="AC3" s="206">
        <v>0.37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15.98</v>
      </c>
      <c r="E4" s="206">
        <v>0</v>
      </c>
      <c r="F4" s="206">
        <v>6.19</v>
      </c>
      <c r="G4" s="206">
        <v>9.67</v>
      </c>
      <c r="H4" s="206">
        <v>0</v>
      </c>
      <c r="I4" s="206">
        <v>39.03</v>
      </c>
      <c r="J4" s="206">
        <v>0.98</v>
      </c>
      <c r="K4" s="206">
        <v>9.33</v>
      </c>
      <c r="L4" s="206">
        <v>0.23</v>
      </c>
      <c r="M4" s="206">
        <v>2.29</v>
      </c>
      <c r="N4" s="206">
        <v>1.87</v>
      </c>
      <c r="O4" s="206">
        <v>1.32</v>
      </c>
      <c r="P4" s="206">
        <v>0.69</v>
      </c>
      <c r="Q4" s="206">
        <v>0.34</v>
      </c>
      <c r="R4" s="206">
        <v>0.67</v>
      </c>
      <c r="S4" s="206">
        <v>0.42</v>
      </c>
      <c r="T4" s="206">
        <v>0</v>
      </c>
      <c r="U4" s="206">
        <v>1.89</v>
      </c>
      <c r="V4" s="206">
        <v>0.33</v>
      </c>
      <c r="W4" s="206">
        <v>0.56000000000000005</v>
      </c>
      <c r="X4" s="206">
        <v>2.37</v>
      </c>
      <c r="Y4" s="206">
        <v>0</v>
      </c>
      <c r="Z4" s="206">
        <v>2.23</v>
      </c>
      <c r="AA4" s="206">
        <v>1.28</v>
      </c>
      <c r="AB4" s="206">
        <v>0</v>
      </c>
      <c r="AC4" s="206">
        <v>0.37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15.98</v>
      </c>
      <c r="E5" s="206">
        <v>0</v>
      </c>
      <c r="F5" s="206">
        <v>6.19</v>
      </c>
      <c r="G5" s="206">
        <v>9.67</v>
      </c>
      <c r="H5" s="206">
        <v>0</v>
      </c>
      <c r="I5" s="206">
        <v>39.03</v>
      </c>
      <c r="J5" s="206">
        <v>0.98</v>
      </c>
      <c r="K5" s="206">
        <v>9.33</v>
      </c>
      <c r="L5" s="206">
        <v>0.23</v>
      </c>
      <c r="M5" s="206">
        <v>2.29</v>
      </c>
      <c r="N5" s="206">
        <v>1.87</v>
      </c>
      <c r="O5" s="206">
        <v>1.32</v>
      </c>
      <c r="P5" s="206">
        <v>0.69</v>
      </c>
      <c r="Q5" s="206">
        <v>0.25</v>
      </c>
      <c r="R5" s="206">
        <v>0.67</v>
      </c>
      <c r="S5" s="206">
        <v>0.42</v>
      </c>
      <c r="T5" s="206">
        <v>0</v>
      </c>
      <c r="U5" s="206">
        <v>1.89</v>
      </c>
      <c r="V5" s="206">
        <v>0.33</v>
      </c>
      <c r="W5" s="206">
        <v>0.56000000000000005</v>
      </c>
      <c r="X5" s="206">
        <v>2.37</v>
      </c>
      <c r="Y5" s="206">
        <v>0</v>
      </c>
      <c r="Z5" s="206">
        <v>2.23</v>
      </c>
      <c r="AA5" s="206">
        <v>1.28</v>
      </c>
      <c r="AB5" s="206">
        <v>0</v>
      </c>
      <c r="AC5" s="206">
        <v>0.37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15.98</v>
      </c>
      <c r="E6" s="206">
        <v>0</v>
      </c>
      <c r="F6" s="206">
        <v>6.19</v>
      </c>
      <c r="G6" s="206">
        <v>9.67</v>
      </c>
      <c r="H6" s="206">
        <v>0</v>
      </c>
      <c r="I6" s="206">
        <v>39.03</v>
      </c>
      <c r="J6" s="206">
        <v>0.98</v>
      </c>
      <c r="K6" s="206">
        <v>9.33</v>
      </c>
      <c r="L6" s="206">
        <v>0.23</v>
      </c>
      <c r="M6" s="206">
        <v>2.29</v>
      </c>
      <c r="N6" s="206">
        <v>1.87</v>
      </c>
      <c r="O6" s="206">
        <v>1.32</v>
      </c>
      <c r="P6" s="206">
        <v>0.69</v>
      </c>
      <c r="Q6" s="206">
        <v>0.25</v>
      </c>
      <c r="R6" s="206">
        <v>0.67</v>
      </c>
      <c r="S6" s="206">
        <v>0.42</v>
      </c>
      <c r="T6" s="206">
        <v>0</v>
      </c>
      <c r="U6" s="206">
        <v>1.89</v>
      </c>
      <c r="V6" s="206">
        <v>0.33</v>
      </c>
      <c r="W6" s="206">
        <v>0.56000000000000005</v>
      </c>
      <c r="X6" s="206">
        <v>2.37</v>
      </c>
      <c r="Y6" s="206">
        <v>0</v>
      </c>
      <c r="Z6" s="206">
        <v>2.23</v>
      </c>
      <c r="AA6" s="206">
        <v>1.28</v>
      </c>
      <c r="AB6" s="206">
        <v>0</v>
      </c>
      <c r="AC6" s="206">
        <v>0.37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15.98</v>
      </c>
      <c r="E7" s="206">
        <v>0</v>
      </c>
      <c r="F7" s="206">
        <v>6.19</v>
      </c>
      <c r="G7" s="206">
        <v>9.67</v>
      </c>
      <c r="H7" s="206">
        <v>0</v>
      </c>
      <c r="I7" s="206">
        <v>39.03</v>
      </c>
      <c r="J7" s="206">
        <v>0.98</v>
      </c>
      <c r="K7" s="206">
        <v>9.33</v>
      </c>
      <c r="L7" s="206">
        <v>0.23</v>
      </c>
      <c r="M7" s="206">
        <v>2.29</v>
      </c>
      <c r="N7" s="206">
        <v>1.87</v>
      </c>
      <c r="O7" s="206">
        <v>1.32</v>
      </c>
      <c r="P7" s="206">
        <v>0.69</v>
      </c>
      <c r="Q7" s="206">
        <v>0.26</v>
      </c>
      <c r="R7" s="206">
        <v>0.67</v>
      </c>
      <c r="S7" s="206">
        <v>0.42</v>
      </c>
      <c r="T7" s="206">
        <v>0</v>
      </c>
      <c r="U7" s="206">
        <v>1.89</v>
      </c>
      <c r="V7" s="206">
        <v>0.33</v>
      </c>
      <c r="W7" s="206">
        <v>0.56000000000000005</v>
      </c>
      <c r="X7" s="206">
        <v>2.37</v>
      </c>
      <c r="Y7" s="206">
        <v>0</v>
      </c>
      <c r="Z7" s="206">
        <v>2.23</v>
      </c>
      <c r="AA7" s="206">
        <v>1.28</v>
      </c>
      <c r="AB7" s="206">
        <v>0</v>
      </c>
      <c r="AC7" s="206">
        <v>0.37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15.98</v>
      </c>
      <c r="E8" s="206">
        <v>0</v>
      </c>
      <c r="F8" s="206">
        <v>6.19</v>
      </c>
      <c r="G8" s="206">
        <v>9.67</v>
      </c>
      <c r="H8" s="206">
        <v>0</v>
      </c>
      <c r="I8" s="206">
        <v>39.03</v>
      </c>
      <c r="J8" s="206">
        <v>0.98</v>
      </c>
      <c r="K8" s="206">
        <v>9.33</v>
      </c>
      <c r="L8" s="206">
        <v>0.23</v>
      </c>
      <c r="M8" s="206">
        <v>2.29</v>
      </c>
      <c r="N8" s="206">
        <v>1.87</v>
      </c>
      <c r="O8" s="206">
        <v>1.32</v>
      </c>
      <c r="P8" s="206">
        <v>0.69</v>
      </c>
      <c r="Q8" s="206">
        <v>0.26</v>
      </c>
      <c r="R8" s="206">
        <v>0.67</v>
      </c>
      <c r="S8" s="206">
        <v>0.42</v>
      </c>
      <c r="T8" s="206">
        <v>0</v>
      </c>
      <c r="U8" s="206">
        <v>1.89</v>
      </c>
      <c r="V8" s="206">
        <v>0.33</v>
      </c>
      <c r="W8" s="206">
        <v>0.56000000000000005</v>
      </c>
      <c r="X8" s="206">
        <v>2.37</v>
      </c>
      <c r="Y8" s="206">
        <v>0</v>
      </c>
      <c r="Z8" s="206">
        <v>2.23</v>
      </c>
      <c r="AA8" s="206">
        <v>1.28</v>
      </c>
      <c r="AB8" s="206">
        <v>0</v>
      </c>
      <c r="AC8" s="206">
        <v>0.37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15.98</v>
      </c>
      <c r="E9" s="206">
        <v>0</v>
      </c>
      <c r="F9" s="206">
        <v>6.19</v>
      </c>
      <c r="G9" s="206">
        <v>9.67</v>
      </c>
      <c r="H9" s="206">
        <v>0</v>
      </c>
      <c r="I9" s="206">
        <v>39.03</v>
      </c>
      <c r="J9" s="206">
        <v>0.98</v>
      </c>
      <c r="K9" s="206">
        <v>9.33</v>
      </c>
      <c r="L9" s="206">
        <v>0.23</v>
      </c>
      <c r="M9" s="206">
        <v>2.29</v>
      </c>
      <c r="N9" s="206">
        <v>1.87</v>
      </c>
      <c r="O9" s="206">
        <v>1.32</v>
      </c>
      <c r="P9" s="206">
        <v>0.69</v>
      </c>
      <c r="Q9" s="206">
        <v>0.26</v>
      </c>
      <c r="R9" s="206">
        <v>0.67</v>
      </c>
      <c r="S9" s="206">
        <v>0.42</v>
      </c>
      <c r="T9" s="206">
        <v>0</v>
      </c>
      <c r="U9" s="206">
        <v>1.89</v>
      </c>
      <c r="V9" s="206">
        <v>0.33</v>
      </c>
      <c r="W9" s="206">
        <v>0.56000000000000005</v>
      </c>
      <c r="X9" s="206">
        <v>2.37</v>
      </c>
      <c r="Y9" s="206">
        <v>0</v>
      </c>
      <c r="Z9" s="206">
        <v>2.23</v>
      </c>
      <c r="AA9" s="206">
        <v>1.28</v>
      </c>
      <c r="AB9" s="206">
        <v>0</v>
      </c>
      <c r="AC9" s="206">
        <v>0.37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15.98</v>
      </c>
      <c r="E10" s="206">
        <v>0</v>
      </c>
      <c r="F10" s="206">
        <v>6.19</v>
      </c>
      <c r="G10" s="206">
        <v>9.67</v>
      </c>
      <c r="H10" s="206">
        <v>0</v>
      </c>
      <c r="I10" s="206">
        <v>39.03</v>
      </c>
      <c r="J10" s="206">
        <v>0.98</v>
      </c>
      <c r="K10" s="206">
        <v>9.33</v>
      </c>
      <c r="L10" s="206">
        <v>0.23</v>
      </c>
      <c r="M10" s="206">
        <v>2.29</v>
      </c>
      <c r="N10" s="206">
        <v>1.87</v>
      </c>
      <c r="O10" s="206">
        <v>1.32</v>
      </c>
      <c r="P10" s="206">
        <v>0.69</v>
      </c>
      <c r="Q10" s="206">
        <v>0.26</v>
      </c>
      <c r="R10" s="206">
        <v>0.67</v>
      </c>
      <c r="S10" s="206">
        <v>0.42</v>
      </c>
      <c r="T10" s="206">
        <v>0</v>
      </c>
      <c r="U10" s="206">
        <v>1.89</v>
      </c>
      <c r="V10" s="206">
        <v>0.33</v>
      </c>
      <c r="W10" s="206">
        <v>0.56000000000000005</v>
      </c>
      <c r="X10" s="206">
        <v>2.37</v>
      </c>
      <c r="Y10" s="206">
        <v>0</v>
      </c>
      <c r="Z10" s="206">
        <v>2.23</v>
      </c>
      <c r="AA10" s="206">
        <v>1.28</v>
      </c>
      <c r="AB10" s="206">
        <v>0</v>
      </c>
      <c r="AC10" s="206">
        <v>0.37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15.98</v>
      </c>
      <c r="E11" s="206">
        <v>0</v>
      </c>
      <c r="F11" s="206">
        <v>6.19</v>
      </c>
      <c r="G11" s="206">
        <v>9.67</v>
      </c>
      <c r="H11" s="206">
        <v>0</v>
      </c>
      <c r="I11" s="206">
        <v>39.03</v>
      </c>
      <c r="J11" s="206">
        <v>0.98</v>
      </c>
      <c r="K11" s="206">
        <v>9.33</v>
      </c>
      <c r="L11" s="206">
        <v>0</v>
      </c>
      <c r="M11" s="206">
        <v>2.29</v>
      </c>
      <c r="N11" s="206">
        <v>1.87</v>
      </c>
      <c r="O11" s="206">
        <v>1.32</v>
      </c>
      <c r="P11" s="206">
        <v>0.69</v>
      </c>
      <c r="Q11" s="206">
        <v>0</v>
      </c>
      <c r="R11" s="206">
        <v>0.67</v>
      </c>
      <c r="S11" s="206">
        <v>0</v>
      </c>
      <c r="T11" s="206">
        <v>0</v>
      </c>
      <c r="U11" s="206">
        <v>1.89</v>
      </c>
      <c r="V11" s="206">
        <v>0.33</v>
      </c>
      <c r="W11" s="206">
        <v>0.56000000000000005</v>
      </c>
      <c r="X11" s="206">
        <v>2.37</v>
      </c>
      <c r="Y11" s="206">
        <v>0</v>
      </c>
      <c r="Z11" s="206">
        <v>2.23</v>
      </c>
      <c r="AA11" s="206">
        <v>1.28</v>
      </c>
      <c r="AB11" s="206">
        <v>0</v>
      </c>
      <c r="AC11" s="206">
        <v>0.37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22.18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15.98</v>
      </c>
      <c r="E12" s="206">
        <v>0</v>
      </c>
      <c r="F12" s="206">
        <v>6.19</v>
      </c>
      <c r="G12" s="206">
        <v>9.67</v>
      </c>
      <c r="H12" s="206">
        <v>0</v>
      </c>
      <c r="I12" s="206">
        <v>39.03</v>
      </c>
      <c r="J12" s="206">
        <v>0.98</v>
      </c>
      <c r="K12" s="206">
        <v>9.33</v>
      </c>
      <c r="L12" s="206">
        <v>1.24</v>
      </c>
      <c r="M12" s="206">
        <v>2.29</v>
      </c>
      <c r="N12" s="206">
        <v>1.87</v>
      </c>
      <c r="O12" s="206">
        <v>1.32</v>
      </c>
      <c r="P12" s="206">
        <v>0.69</v>
      </c>
      <c r="Q12" s="206">
        <v>0.05</v>
      </c>
      <c r="R12" s="206">
        <v>0.67</v>
      </c>
      <c r="S12" s="206">
        <v>0.42</v>
      </c>
      <c r="T12" s="206">
        <v>0</v>
      </c>
      <c r="U12" s="206">
        <v>1.89</v>
      </c>
      <c r="V12" s="206">
        <v>0.33</v>
      </c>
      <c r="W12" s="206">
        <v>0.56000000000000005</v>
      </c>
      <c r="X12" s="206">
        <v>2.37</v>
      </c>
      <c r="Y12" s="206">
        <v>0</v>
      </c>
      <c r="Z12" s="206">
        <v>2.23</v>
      </c>
      <c r="AA12" s="206">
        <v>1.28</v>
      </c>
      <c r="AB12" s="206">
        <v>0</v>
      </c>
      <c r="AC12" s="206">
        <v>0.37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22.18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15.98</v>
      </c>
      <c r="E13" s="206">
        <v>0</v>
      </c>
      <c r="F13" s="206">
        <v>6.19</v>
      </c>
      <c r="G13" s="206">
        <v>9.67</v>
      </c>
      <c r="H13" s="206">
        <v>0</v>
      </c>
      <c r="I13" s="206">
        <v>39.03</v>
      </c>
      <c r="J13" s="206">
        <v>0.98</v>
      </c>
      <c r="K13" s="206">
        <v>9.33</v>
      </c>
      <c r="L13" s="206">
        <v>0.23</v>
      </c>
      <c r="M13" s="206">
        <v>2.29</v>
      </c>
      <c r="N13" s="206">
        <v>1.87</v>
      </c>
      <c r="O13" s="206">
        <v>1.32</v>
      </c>
      <c r="P13" s="206">
        <v>0.69</v>
      </c>
      <c r="Q13" s="206">
        <v>0.05</v>
      </c>
      <c r="R13" s="206">
        <v>0.67</v>
      </c>
      <c r="S13" s="206">
        <v>0.42</v>
      </c>
      <c r="T13" s="206">
        <v>0</v>
      </c>
      <c r="U13" s="206">
        <v>1.89</v>
      </c>
      <c r="V13" s="206">
        <v>0.33</v>
      </c>
      <c r="W13" s="206">
        <v>0.56000000000000005</v>
      </c>
      <c r="X13" s="206">
        <v>2.37</v>
      </c>
      <c r="Y13" s="206">
        <v>0</v>
      </c>
      <c r="Z13" s="206">
        <v>2.23</v>
      </c>
      <c r="AA13" s="206">
        <v>1.28</v>
      </c>
      <c r="AB13" s="206">
        <v>0</v>
      </c>
      <c r="AC13" s="206">
        <v>0.37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22.18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15.98</v>
      </c>
      <c r="E14" s="206">
        <v>0</v>
      </c>
      <c r="F14" s="206">
        <v>6.19</v>
      </c>
      <c r="G14" s="206">
        <v>9.67</v>
      </c>
      <c r="H14" s="206">
        <v>0</v>
      </c>
      <c r="I14" s="206">
        <v>39.03</v>
      </c>
      <c r="J14" s="206">
        <v>0.98</v>
      </c>
      <c r="K14" s="206">
        <v>9.33</v>
      </c>
      <c r="L14" s="206">
        <v>0</v>
      </c>
      <c r="M14" s="206">
        <v>2.29</v>
      </c>
      <c r="N14" s="206">
        <v>1.87</v>
      </c>
      <c r="O14" s="206">
        <v>1.32</v>
      </c>
      <c r="P14" s="206">
        <v>0.69</v>
      </c>
      <c r="Q14" s="206">
        <v>0.05</v>
      </c>
      <c r="R14" s="206">
        <v>0.67</v>
      </c>
      <c r="S14" s="206">
        <v>0.42</v>
      </c>
      <c r="T14" s="206">
        <v>0</v>
      </c>
      <c r="U14" s="206">
        <v>1.89</v>
      </c>
      <c r="V14" s="206">
        <v>0.33</v>
      </c>
      <c r="W14" s="206">
        <v>0.56000000000000005</v>
      </c>
      <c r="X14" s="206">
        <v>2.37</v>
      </c>
      <c r="Y14" s="206">
        <v>0</v>
      </c>
      <c r="Z14" s="206">
        <v>2.23</v>
      </c>
      <c r="AA14" s="206">
        <v>1.28</v>
      </c>
      <c r="AB14" s="206">
        <v>0</v>
      </c>
      <c r="AC14" s="206">
        <v>0.37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22.18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15.98</v>
      </c>
      <c r="E15" s="206">
        <v>0</v>
      </c>
      <c r="F15" s="206">
        <v>6.19</v>
      </c>
      <c r="G15" s="206">
        <v>9.67</v>
      </c>
      <c r="H15" s="206">
        <v>0</v>
      </c>
      <c r="I15" s="206">
        <v>39.03</v>
      </c>
      <c r="J15" s="206">
        <v>0.98</v>
      </c>
      <c r="K15" s="206">
        <v>9.33</v>
      </c>
      <c r="L15" s="206">
        <v>0.23</v>
      </c>
      <c r="M15" s="206">
        <v>2.29</v>
      </c>
      <c r="N15" s="206">
        <v>1.87</v>
      </c>
      <c r="O15" s="206">
        <v>1.32</v>
      </c>
      <c r="P15" s="206">
        <v>0.69</v>
      </c>
      <c r="Q15" s="206">
        <v>0.05</v>
      </c>
      <c r="R15" s="206">
        <v>0.67</v>
      </c>
      <c r="S15" s="206">
        <v>0.42</v>
      </c>
      <c r="T15" s="206">
        <v>0</v>
      </c>
      <c r="U15" s="206">
        <v>1.89</v>
      </c>
      <c r="V15" s="206">
        <v>0.33</v>
      </c>
      <c r="W15" s="206">
        <v>0.56000000000000005</v>
      </c>
      <c r="X15" s="206">
        <v>2.37</v>
      </c>
      <c r="Y15" s="206">
        <v>0</v>
      </c>
      <c r="Z15" s="206">
        <v>2.23</v>
      </c>
      <c r="AA15" s="206">
        <v>1.28</v>
      </c>
      <c r="AB15" s="206">
        <v>0</v>
      </c>
      <c r="AC15" s="206">
        <v>0.37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22.18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15.98</v>
      </c>
      <c r="E16" s="206">
        <v>0</v>
      </c>
      <c r="F16" s="206">
        <v>6.19</v>
      </c>
      <c r="G16" s="206">
        <v>9.67</v>
      </c>
      <c r="H16" s="206">
        <v>0</v>
      </c>
      <c r="I16" s="206">
        <v>39.03</v>
      </c>
      <c r="J16" s="206">
        <v>0.98</v>
      </c>
      <c r="K16" s="206">
        <v>9.33</v>
      </c>
      <c r="L16" s="206">
        <v>0.23</v>
      </c>
      <c r="M16" s="206">
        <v>2.29</v>
      </c>
      <c r="N16" s="206">
        <v>1.87</v>
      </c>
      <c r="O16" s="206">
        <v>1.32</v>
      </c>
      <c r="P16" s="206">
        <v>0.69</v>
      </c>
      <c r="Q16" s="206">
        <v>0.05</v>
      </c>
      <c r="R16" s="206">
        <v>0.67</v>
      </c>
      <c r="S16" s="206">
        <v>0.42</v>
      </c>
      <c r="T16" s="206">
        <v>0</v>
      </c>
      <c r="U16" s="206">
        <v>1.89</v>
      </c>
      <c r="V16" s="206">
        <v>0.33</v>
      </c>
      <c r="W16" s="206">
        <v>0.56000000000000005</v>
      </c>
      <c r="X16" s="206">
        <v>2.37</v>
      </c>
      <c r="Y16" s="206">
        <v>0</v>
      </c>
      <c r="Z16" s="206">
        <v>2.23</v>
      </c>
      <c r="AA16" s="206">
        <v>1.28</v>
      </c>
      <c r="AB16" s="206">
        <v>0</v>
      </c>
      <c r="AC16" s="206">
        <v>0.37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22.18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15.98</v>
      </c>
      <c r="E17" s="206">
        <v>0</v>
      </c>
      <c r="F17" s="206">
        <v>6.19</v>
      </c>
      <c r="G17" s="206">
        <v>9.67</v>
      </c>
      <c r="H17" s="206">
        <v>0</v>
      </c>
      <c r="I17" s="206">
        <v>39.03</v>
      </c>
      <c r="J17" s="206">
        <v>0.98</v>
      </c>
      <c r="K17" s="206">
        <v>9.33</v>
      </c>
      <c r="L17" s="206">
        <v>0.23</v>
      </c>
      <c r="M17" s="206">
        <v>2.29</v>
      </c>
      <c r="N17" s="206">
        <v>1.87</v>
      </c>
      <c r="O17" s="206">
        <v>1.32</v>
      </c>
      <c r="P17" s="206">
        <v>0.69</v>
      </c>
      <c r="Q17" s="206">
        <v>0.05</v>
      </c>
      <c r="R17" s="206">
        <v>0.67</v>
      </c>
      <c r="S17" s="206">
        <v>0.42</v>
      </c>
      <c r="T17" s="206">
        <v>0</v>
      </c>
      <c r="U17" s="206">
        <v>1.89</v>
      </c>
      <c r="V17" s="206">
        <v>0.33</v>
      </c>
      <c r="W17" s="206">
        <v>0.56000000000000005</v>
      </c>
      <c r="X17" s="206">
        <v>2.37</v>
      </c>
      <c r="Y17" s="206">
        <v>0</v>
      </c>
      <c r="Z17" s="206">
        <v>2.23</v>
      </c>
      <c r="AA17" s="206">
        <v>1.28</v>
      </c>
      <c r="AB17" s="206">
        <v>0</v>
      </c>
      <c r="AC17" s="206">
        <v>0.37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19.41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15.98</v>
      </c>
      <c r="E18" s="206">
        <v>0</v>
      </c>
      <c r="F18" s="206">
        <v>6.19</v>
      </c>
      <c r="G18" s="206">
        <v>9.67</v>
      </c>
      <c r="H18" s="206">
        <v>0</v>
      </c>
      <c r="I18" s="206">
        <v>39.03</v>
      </c>
      <c r="J18" s="206">
        <v>0.98</v>
      </c>
      <c r="K18" s="206">
        <v>9.33</v>
      </c>
      <c r="L18" s="206">
        <v>0.23</v>
      </c>
      <c r="M18" s="206">
        <v>2.29</v>
      </c>
      <c r="N18" s="206">
        <v>1.87</v>
      </c>
      <c r="O18" s="206">
        <v>1.32</v>
      </c>
      <c r="P18" s="206">
        <v>0.69</v>
      </c>
      <c r="Q18" s="206">
        <v>0.05</v>
      </c>
      <c r="R18" s="206">
        <v>0.67</v>
      </c>
      <c r="S18" s="206">
        <v>0.42</v>
      </c>
      <c r="T18" s="206">
        <v>0</v>
      </c>
      <c r="U18" s="206">
        <v>1.89</v>
      </c>
      <c r="V18" s="206">
        <v>0.33</v>
      </c>
      <c r="W18" s="206">
        <v>0.56000000000000005</v>
      </c>
      <c r="X18" s="206">
        <v>2.37</v>
      </c>
      <c r="Y18" s="206">
        <v>0</v>
      </c>
      <c r="Z18" s="206">
        <v>2.23</v>
      </c>
      <c r="AA18" s="206">
        <v>1.28</v>
      </c>
      <c r="AB18" s="206">
        <v>0</v>
      </c>
      <c r="AC18" s="206">
        <v>0.78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19.41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15.98</v>
      </c>
      <c r="E19" s="206">
        <v>0</v>
      </c>
      <c r="F19" s="206">
        <v>6.19</v>
      </c>
      <c r="G19" s="206">
        <v>9.67</v>
      </c>
      <c r="H19" s="206">
        <v>0</v>
      </c>
      <c r="I19" s="206">
        <v>39.03</v>
      </c>
      <c r="J19" s="206">
        <v>0.98</v>
      </c>
      <c r="K19" s="206">
        <v>9.33</v>
      </c>
      <c r="L19" s="206">
        <v>0.23</v>
      </c>
      <c r="M19" s="206">
        <v>2.29</v>
      </c>
      <c r="N19" s="206">
        <v>1.87</v>
      </c>
      <c r="O19" s="206">
        <v>1.32</v>
      </c>
      <c r="P19" s="206">
        <v>0.69</v>
      </c>
      <c r="Q19" s="206">
        <v>0.05</v>
      </c>
      <c r="R19" s="206">
        <v>0.67</v>
      </c>
      <c r="S19" s="206">
        <v>0.42</v>
      </c>
      <c r="T19" s="206">
        <v>0</v>
      </c>
      <c r="U19" s="206">
        <v>1.89</v>
      </c>
      <c r="V19" s="206">
        <v>0.33</v>
      </c>
      <c r="W19" s="206">
        <v>0.56000000000000005</v>
      </c>
      <c r="X19" s="206">
        <v>2.37</v>
      </c>
      <c r="Y19" s="206">
        <v>0</v>
      </c>
      <c r="Z19" s="206">
        <v>2.23</v>
      </c>
      <c r="AA19" s="206">
        <v>1.28</v>
      </c>
      <c r="AB19" s="206">
        <v>0</v>
      </c>
      <c r="AC19" s="206">
        <v>0.78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19.41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15.98</v>
      </c>
      <c r="E20" s="206">
        <v>0</v>
      </c>
      <c r="F20" s="206">
        <v>6.19</v>
      </c>
      <c r="G20" s="206">
        <v>9.67</v>
      </c>
      <c r="H20" s="206">
        <v>0</v>
      </c>
      <c r="I20" s="206">
        <v>39.03</v>
      </c>
      <c r="J20" s="206">
        <v>0.98</v>
      </c>
      <c r="K20" s="206">
        <v>9.33</v>
      </c>
      <c r="L20" s="206">
        <v>0.23</v>
      </c>
      <c r="M20" s="206">
        <v>2.29</v>
      </c>
      <c r="N20" s="206">
        <v>1.87</v>
      </c>
      <c r="O20" s="206">
        <v>1.32</v>
      </c>
      <c r="P20" s="206">
        <v>0.69</v>
      </c>
      <c r="Q20" s="206">
        <v>0.26</v>
      </c>
      <c r="R20" s="206">
        <v>0.67</v>
      </c>
      <c r="S20" s="206">
        <v>0.42</v>
      </c>
      <c r="T20" s="206">
        <v>0</v>
      </c>
      <c r="U20" s="206">
        <v>1.89</v>
      </c>
      <c r="V20" s="206">
        <v>0.33</v>
      </c>
      <c r="W20" s="206">
        <v>0.56000000000000005</v>
      </c>
      <c r="X20" s="206">
        <v>2.37</v>
      </c>
      <c r="Y20" s="206">
        <v>0</v>
      </c>
      <c r="Z20" s="206">
        <v>2.23</v>
      </c>
      <c r="AA20" s="206">
        <v>1.28</v>
      </c>
      <c r="AB20" s="206">
        <v>0</v>
      </c>
      <c r="AC20" s="206">
        <v>0.78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21.52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15.98</v>
      </c>
      <c r="E21" s="206">
        <v>0</v>
      </c>
      <c r="F21" s="206">
        <v>6.19</v>
      </c>
      <c r="G21" s="206">
        <v>9.67</v>
      </c>
      <c r="H21" s="206">
        <v>0</v>
      </c>
      <c r="I21" s="206">
        <v>39.03</v>
      </c>
      <c r="J21" s="206">
        <v>0.98</v>
      </c>
      <c r="K21" s="206">
        <v>9.33</v>
      </c>
      <c r="L21" s="206">
        <v>0.23</v>
      </c>
      <c r="M21" s="206">
        <v>2.29</v>
      </c>
      <c r="N21" s="206">
        <v>1.87</v>
      </c>
      <c r="O21" s="206">
        <v>1.32</v>
      </c>
      <c r="P21" s="206">
        <v>0.69</v>
      </c>
      <c r="Q21" s="206">
        <v>0.26</v>
      </c>
      <c r="R21" s="206">
        <v>0.67</v>
      </c>
      <c r="S21" s="206">
        <v>0.42</v>
      </c>
      <c r="T21" s="206">
        <v>0</v>
      </c>
      <c r="U21" s="206">
        <v>1.89</v>
      </c>
      <c r="V21" s="206">
        <v>0.33</v>
      </c>
      <c r="W21" s="206">
        <v>0.56000000000000005</v>
      </c>
      <c r="X21" s="206">
        <v>2.37</v>
      </c>
      <c r="Y21" s="206">
        <v>0</v>
      </c>
      <c r="Z21" s="206">
        <v>2.23</v>
      </c>
      <c r="AA21" s="206">
        <v>1.28</v>
      </c>
      <c r="AB21" s="206">
        <v>0</v>
      </c>
      <c r="AC21" s="206">
        <v>0.78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21.52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15.98</v>
      </c>
      <c r="E22" s="206">
        <v>0</v>
      </c>
      <c r="F22" s="206">
        <v>6.19</v>
      </c>
      <c r="G22" s="206">
        <v>9.67</v>
      </c>
      <c r="H22" s="206">
        <v>0</v>
      </c>
      <c r="I22" s="206">
        <v>39.03</v>
      </c>
      <c r="J22" s="206">
        <v>0.98</v>
      </c>
      <c r="K22" s="206">
        <v>9.33</v>
      </c>
      <c r="L22" s="206">
        <v>0.23</v>
      </c>
      <c r="M22" s="206">
        <v>2.29</v>
      </c>
      <c r="N22" s="206">
        <v>1.87</v>
      </c>
      <c r="O22" s="206">
        <v>1.32</v>
      </c>
      <c r="P22" s="206">
        <v>0.69</v>
      </c>
      <c r="Q22" s="206">
        <v>0.26</v>
      </c>
      <c r="R22" s="206">
        <v>0.67</v>
      </c>
      <c r="S22" s="206">
        <v>0.42</v>
      </c>
      <c r="T22" s="206">
        <v>0</v>
      </c>
      <c r="U22" s="206">
        <v>1.89</v>
      </c>
      <c r="V22" s="206">
        <v>0.33</v>
      </c>
      <c r="W22" s="206">
        <v>0.56000000000000005</v>
      </c>
      <c r="X22" s="206">
        <v>2.37</v>
      </c>
      <c r="Y22" s="206">
        <v>0</v>
      </c>
      <c r="Z22" s="206">
        <v>2.23</v>
      </c>
      <c r="AA22" s="206">
        <v>1.28</v>
      </c>
      <c r="AB22" s="206">
        <v>0</v>
      </c>
      <c r="AC22" s="206">
        <v>0.78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21.52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15.98</v>
      </c>
      <c r="E23" s="206">
        <v>0</v>
      </c>
      <c r="F23" s="206">
        <v>6.19</v>
      </c>
      <c r="G23" s="206">
        <v>9.67</v>
      </c>
      <c r="H23" s="206">
        <v>0</v>
      </c>
      <c r="I23" s="206">
        <v>39.03</v>
      </c>
      <c r="J23" s="206">
        <v>0.98</v>
      </c>
      <c r="K23" s="206">
        <v>9.33</v>
      </c>
      <c r="L23" s="206">
        <v>0.23</v>
      </c>
      <c r="M23" s="206">
        <v>2.29</v>
      </c>
      <c r="N23" s="206">
        <v>1.87</v>
      </c>
      <c r="O23" s="206">
        <v>1.32</v>
      </c>
      <c r="P23" s="206">
        <v>0.69</v>
      </c>
      <c r="Q23" s="206">
        <v>0.26</v>
      </c>
      <c r="R23" s="206">
        <v>0.67</v>
      </c>
      <c r="S23" s="206">
        <v>0.42</v>
      </c>
      <c r="T23" s="206">
        <v>0</v>
      </c>
      <c r="U23" s="206">
        <v>1.89</v>
      </c>
      <c r="V23" s="206">
        <v>0.33</v>
      </c>
      <c r="W23" s="206">
        <v>0.56000000000000005</v>
      </c>
      <c r="X23" s="206">
        <v>2.37</v>
      </c>
      <c r="Y23" s="206">
        <v>0</v>
      </c>
      <c r="Z23" s="206">
        <v>2.23</v>
      </c>
      <c r="AA23" s="206">
        <v>1.28</v>
      </c>
      <c r="AB23" s="206">
        <v>0</v>
      </c>
      <c r="AC23" s="206">
        <v>0.37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24.62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15.98</v>
      </c>
      <c r="E24" s="206">
        <v>0</v>
      </c>
      <c r="F24" s="206">
        <v>6.19</v>
      </c>
      <c r="G24" s="206">
        <v>9.67</v>
      </c>
      <c r="H24" s="206">
        <v>0</v>
      </c>
      <c r="I24" s="206">
        <v>39.03</v>
      </c>
      <c r="J24" s="206">
        <v>0.98</v>
      </c>
      <c r="K24" s="206">
        <v>9.33</v>
      </c>
      <c r="L24" s="206">
        <v>0.23</v>
      </c>
      <c r="M24" s="206">
        <v>2.29</v>
      </c>
      <c r="N24" s="206">
        <v>1.87</v>
      </c>
      <c r="O24" s="206">
        <v>1.32</v>
      </c>
      <c r="P24" s="206">
        <v>0.69</v>
      </c>
      <c r="Q24" s="206">
        <v>0.26</v>
      </c>
      <c r="R24" s="206">
        <v>0.67</v>
      </c>
      <c r="S24" s="206">
        <v>0.42</v>
      </c>
      <c r="T24" s="206">
        <v>0</v>
      </c>
      <c r="U24" s="206">
        <v>1.89</v>
      </c>
      <c r="V24" s="206">
        <v>0.33</v>
      </c>
      <c r="W24" s="206">
        <v>0.56000000000000005</v>
      </c>
      <c r="X24" s="206">
        <v>2.37</v>
      </c>
      <c r="Y24" s="206">
        <v>0</v>
      </c>
      <c r="Z24" s="206">
        <v>2.23</v>
      </c>
      <c r="AA24" s="206">
        <v>1.28</v>
      </c>
      <c r="AB24" s="206">
        <v>0</v>
      </c>
      <c r="AC24" s="206">
        <v>0.37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24.62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15.98</v>
      </c>
      <c r="E25" s="206">
        <v>0</v>
      </c>
      <c r="F25" s="206">
        <v>6.19</v>
      </c>
      <c r="G25" s="206">
        <v>9.67</v>
      </c>
      <c r="H25" s="206">
        <v>0</v>
      </c>
      <c r="I25" s="206">
        <v>39.03</v>
      </c>
      <c r="J25" s="206">
        <v>0.98</v>
      </c>
      <c r="K25" s="206">
        <v>9.33</v>
      </c>
      <c r="L25" s="206">
        <v>0.23</v>
      </c>
      <c r="M25" s="206">
        <v>2.29</v>
      </c>
      <c r="N25" s="206">
        <v>1.87</v>
      </c>
      <c r="O25" s="206">
        <v>1.32</v>
      </c>
      <c r="P25" s="206">
        <v>0.69</v>
      </c>
      <c r="Q25" s="206">
        <v>0.26</v>
      </c>
      <c r="R25" s="206">
        <v>0.67</v>
      </c>
      <c r="S25" s="206">
        <v>0.42</v>
      </c>
      <c r="T25" s="206">
        <v>0</v>
      </c>
      <c r="U25" s="206">
        <v>1.89</v>
      </c>
      <c r="V25" s="206">
        <v>0.33</v>
      </c>
      <c r="W25" s="206">
        <v>0.56000000000000005</v>
      </c>
      <c r="X25" s="206">
        <v>2.37</v>
      </c>
      <c r="Y25" s="206">
        <v>0</v>
      </c>
      <c r="Z25" s="206">
        <v>2.23</v>
      </c>
      <c r="AA25" s="206">
        <v>1.28</v>
      </c>
      <c r="AB25" s="206">
        <v>0</v>
      </c>
      <c r="AC25" s="206">
        <v>0.37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24.62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15.98</v>
      </c>
      <c r="E26" s="206">
        <v>0</v>
      </c>
      <c r="F26" s="206">
        <v>6.19</v>
      </c>
      <c r="G26" s="206">
        <v>9.67</v>
      </c>
      <c r="H26" s="206">
        <v>0</v>
      </c>
      <c r="I26" s="206">
        <v>39.03</v>
      </c>
      <c r="J26" s="206">
        <v>0.98</v>
      </c>
      <c r="K26" s="206">
        <v>9.33</v>
      </c>
      <c r="L26" s="206">
        <v>0.23</v>
      </c>
      <c r="M26" s="206">
        <v>2.29</v>
      </c>
      <c r="N26" s="206">
        <v>1.87</v>
      </c>
      <c r="O26" s="206">
        <v>1.32</v>
      </c>
      <c r="P26" s="206">
        <v>0.69</v>
      </c>
      <c r="Q26" s="206">
        <v>0.26</v>
      </c>
      <c r="R26" s="206">
        <v>0.67</v>
      </c>
      <c r="S26" s="206">
        <v>0.42</v>
      </c>
      <c r="T26" s="206">
        <v>0</v>
      </c>
      <c r="U26" s="206">
        <v>1.89</v>
      </c>
      <c r="V26" s="206">
        <v>0.33</v>
      </c>
      <c r="W26" s="206">
        <v>0.56000000000000005</v>
      </c>
      <c r="X26" s="206">
        <v>2.37</v>
      </c>
      <c r="Y26" s="206">
        <v>0</v>
      </c>
      <c r="Z26" s="206">
        <v>2.23</v>
      </c>
      <c r="AA26" s="206">
        <v>1.28</v>
      </c>
      <c r="AB26" s="206">
        <v>0</v>
      </c>
      <c r="AC26" s="206">
        <v>0.37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24.62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15.9</v>
      </c>
      <c r="E27" s="206">
        <v>0</v>
      </c>
      <c r="F27" s="206">
        <v>6.19</v>
      </c>
      <c r="G27" s="206">
        <v>9.67</v>
      </c>
      <c r="H27" s="206">
        <v>0</v>
      </c>
      <c r="I27" s="206">
        <v>39.03</v>
      </c>
      <c r="J27" s="206">
        <v>0.98</v>
      </c>
      <c r="K27" s="206">
        <v>9.33</v>
      </c>
      <c r="L27" s="206">
        <v>0.23</v>
      </c>
      <c r="M27" s="206">
        <v>2.29</v>
      </c>
      <c r="N27" s="206">
        <v>1.87</v>
      </c>
      <c r="O27" s="206">
        <v>1.32</v>
      </c>
      <c r="P27" s="206">
        <v>0.69</v>
      </c>
      <c r="Q27" s="206">
        <v>0.18</v>
      </c>
      <c r="R27" s="206">
        <v>0.67</v>
      </c>
      <c r="S27" s="206">
        <v>0.42</v>
      </c>
      <c r="T27" s="206">
        <v>0</v>
      </c>
      <c r="U27" s="206">
        <v>1.89</v>
      </c>
      <c r="V27" s="206">
        <v>0.33</v>
      </c>
      <c r="W27" s="206">
        <v>0.56000000000000005</v>
      </c>
      <c r="X27" s="206">
        <v>2.37</v>
      </c>
      <c r="Y27" s="206">
        <v>0</v>
      </c>
      <c r="Z27" s="206">
        <v>2.23</v>
      </c>
      <c r="AA27" s="206">
        <v>1.28</v>
      </c>
      <c r="AB27" s="206">
        <v>0</v>
      </c>
      <c r="AC27" s="206">
        <v>0.37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15.9</v>
      </c>
      <c r="E28" s="206">
        <v>0</v>
      </c>
      <c r="F28" s="206">
        <v>6.19</v>
      </c>
      <c r="G28" s="206">
        <v>9.67</v>
      </c>
      <c r="H28" s="206">
        <v>0</v>
      </c>
      <c r="I28" s="206">
        <v>39.03</v>
      </c>
      <c r="J28" s="206">
        <v>0.98</v>
      </c>
      <c r="K28" s="206">
        <v>9.33</v>
      </c>
      <c r="L28" s="206">
        <v>0.23</v>
      </c>
      <c r="M28" s="206">
        <v>2.29</v>
      </c>
      <c r="N28" s="206">
        <v>1.87</v>
      </c>
      <c r="O28" s="206">
        <v>1.32</v>
      </c>
      <c r="P28" s="206">
        <v>0.69</v>
      </c>
      <c r="Q28" s="206">
        <v>0.18</v>
      </c>
      <c r="R28" s="206">
        <v>0.67</v>
      </c>
      <c r="S28" s="206">
        <v>0.42</v>
      </c>
      <c r="T28" s="206">
        <v>0</v>
      </c>
      <c r="U28" s="206">
        <v>1.89</v>
      </c>
      <c r="V28" s="206">
        <v>0.33</v>
      </c>
      <c r="W28" s="206">
        <v>0.56000000000000005</v>
      </c>
      <c r="X28" s="206">
        <v>2.37</v>
      </c>
      <c r="Y28" s="206">
        <v>0</v>
      </c>
      <c r="Z28" s="206">
        <v>2.23</v>
      </c>
      <c r="AA28" s="206">
        <v>1.28</v>
      </c>
      <c r="AB28" s="206">
        <v>0</v>
      </c>
      <c r="AC28" s="206">
        <v>0.37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15.9</v>
      </c>
      <c r="E29" s="206">
        <v>0</v>
      </c>
      <c r="F29" s="206">
        <v>6.19</v>
      </c>
      <c r="G29" s="206">
        <v>9.67</v>
      </c>
      <c r="H29" s="206">
        <v>0</v>
      </c>
      <c r="I29" s="206">
        <v>39.03</v>
      </c>
      <c r="J29" s="206">
        <v>0.98</v>
      </c>
      <c r="K29" s="206">
        <v>9.33</v>
      </c>
      <c r="L29" s="206">
        <v>0.23</v>
      </c>
      <c r="M29" s="206">
        <v>2.29</v>
      </c>
      <c r="N29" s="206">
        <v>1.87</v>
      </c>
      <c r="O29" s="206">
        <v>1.32</v>
      </c>
      <c r="P29" s="206">
        <v>0.69</v>
      </c>
      <c r="Q29" s="206">
        <v>0.18</v>
      </c>
      <c r="R29" s="206">
        <v>0.67</v>
      </c>
      <c r="S29" s="206">
        <v>0.42</v>
      </c>
      <c r="T29" s="206">
        <v>0</v>
      </c>
      <c r="U29" s="206">
        <v>1.89</v>
      </c>
      <c r="V29" s="206">
        <v>0.33</v>
      </c>
      <c r="W29" s="206">
        <v>0.56000000000000005</v>
      </c>
      <c r="X29" s="206">
        <v>2.37</v>
      </c>
      <c r="Y29" s="206">
        <v>0</v>
      </c>
      <c r="Z29" s="206">
        <v>2.23</v>
      </c>
      <c r="AA29" s="206">
        <v>1.28</v>
      </c>
      <c r="AB29" s="206">
        <v>0</v>
      </c>
      <c r="AC29" s="206">
        <v>0.37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15.9</v>
      </c>
      <c r="E30" s="206">
        <v>0</v>
      </c>
      <c r="F30" s="206">
        <v>6.19</v>
      </c>
      <c r="G30" s="206">
        <v>9.67</v>
      </c>
      <c r="H30" s="206">
        <v>0</v>
      </c>
      <c r="I30" s="206">
        <v>39.03</v>
      </c>
      <c r="J30" s="206">
        <v>0.98</v>
      </c>
      <c r="K30" s="206">
        <v>9.33</v>
      </c>
      <c r="L30" s="206">
        <v>0.23</v>
      </c>
      <c r="M30" s="206">
        <v>2.29</v>
      </c>
      <c r="N30" s="206">
        <v>1.87</v>
      </c>
      <c r="O30" s="206">
        <v>1.32</v>
      </c>
      <c r="P30" s="206">
        <v>0.69</v>
      </c>
      <c r="Q30" s="206">
        <v>0.18</v>
      </c>
      <c r="R30" s="206">
        <v>0.67</v>
      </c>
      <c r="S30" s="206">
        <v>0.42</v>
      </c>
      <c r="T30" s="206">
        <v>0</v>
      </c>
      <c r="U30" s="206">
        <v>1.89</v>
      </c>
      <c r="V30" s="206">
        <v>0.33</v>
      </c>
      <c r="W30" s="206">
        <v>0.56000000000000005</v>
      </c>
      <c r="X30" s="206">
        <v>2.37</v>
      </c>
      <c r="Y30" s="206">
        <v>0</v>
      </c>
      <c r="Z30" s="206">
        <v>2.23</v>
      </c>
      <c r="AA30" s="206">
        <v>1.28</v>
      </c>
      <c r="AB30" s="206">
        <v>0</v>
      </c>
      <c r="AC30" s="206">
        <v>0.37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15.9</v>
      </c>
      <c r="E31" s="206">
        <v>0</v>
      </c>
      <c r="F31" s="206">
        <v>6.19</v>
      </c>
      <c r="G31" s="206">
        <v>9.67</v>
      </c>
      <c r="H31" s="206">
        <v>0</v>
      </c>
      <c r="I31" s="206">
        <v>39.03</v>
      </c>
      <c r="J31" s="206">
        <v>0.98</v>
      </c>
      <c r="K31" s="206">
        <v>9.33</v>
      </c>
      <c r="L31" s="206">
        <v>0.23</v>
      </c>
      <c r="M31" s="206">
        <v>2.29</v>
      </c>
      <c r="N31" s="206">
        <v>1.87</v>
      </c>
      <c r="O31" s="206">
        <v>1.32</v>
      </c>
      <c r="P31" s="206">
        <v>0.69</v>
      </c>
      <c r="Q31" s="206">
        <v>0.18</v>
      </c>
      <c r="R31" s="206">
        <v>0.67</v>
      </c>
      <c r="S31" s="206">
        <v>0.42</v>
      </c>
      <c r="T31" s="206">
        <v>0</v>
      </c>
      <c r="U31" s="206">
        <v>1.89</v>
      </c>
      <c r="V31" s="206">
        <v>0.33</v>
      </c>
      <c r="W31" s="206">
        <v>0.56000000000000005</v>
      </c>
      <c r="X31" s="206">
        <v>2.37</v>
      </c>
      <c r="Y31" s="206">
        <v>0</v>
      </c>
      <c r="Z31" s="206">
        <v>2.23</v>
      </c>
      <c r="AA31" s="206">
        <v>1.28</v>
      </c>
      <c r="AB31" s="206">
        <v>0</v>
      </c>
      <c r="AC31" s="206">
        <v>0.37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15.9</v>
      </c>
      <c r="E32" s="206">
        <v>0</v>
      </c>
      <c r="F32" s="206">
        <v>6.19</v>
      </c>
      <c r="G32" s="206">
        <v>9.67</v>
      </c>
      <c r="H32" s="206">
        <v>0</v>
      </c>
      <c r="I32" s="206">
        <v>39.03</v>
      </c>
      <c r="J32" s="206">
        <v>0.98</v>
      </c>
      <c r="K32" s="206">
        <v>9.33</v>
      </c>
      <c r="L32" s="206">
        <v>0.23</v>
      </c>
      <c r="M32" s="206">
        <v>2.29</v>
      </c>
      <c r="N32" s="206">
        <v>1.87</v>
      </c>
      <c r="O32" s="206">
        <v>1.32</v>
      </c>
      <c r="P32" s="206">
        <v>0.69</v>
      </c>
      <c r="Q32" s="206">
        <v>0.18</v>
      </c>
      <c r="R32" s="206">
        <v>0.67</v>
      </c>
      <c r="S32" s="206">
        <v>0.42</v>
      </c>
      <c r="T32" s="206">
        <v>0</v>
      </c>
      <c r="U32" s="206">
        <v>1.89</v>
      </c>
      <c r="V32" s="206">
        <v>0.33</v>
      </c>
      <c r="W32" s="206">
        <v>0.56000000000000005</v>
      </c>
      <c r="X32" s="206">
        <v>2.37</v>
      </c>
      <c r="Y32" s="206">
        <v>0</v>
      </c>
      <c r="Z32" s="206">
        <v>2.23</v>
      </c>
      <c r="AA32" s="206">
        <v>1.28</v>
      </c>
      <c r="AB32" s="206">
        <v>0</v>
      </c>
      <c r="AC32" s="206">
        <v>0.37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15.9</v>
      </c>
      <c r="E33" s="206">
        <v>0</v>
      </c>
      <c r="F33" s="206">
        <v>6.19</v>
      </c>
      <c r="G33" s="206">
        <v>9.67</v>
      </c>
      <c r="H33" s="206">
        <v>0</v>
      </c>
      <c r="I33" s="206">
        <v>39.03</v>
      </c>
      <c r="J33" s="206">
        <v>0.98</v>
      </c>
      <c r="K33" s="206">
        <v>9.33</v>
      </c>
      <c r="L33" s="206">
        <v>0.23</v>
      </c>
      <c r="M33" s="206">
        <v>2.29</v>
      </c>
      <c r="N33" s="206">
        <v>1.87</v>
      </c>
      <c r="O33" s="206">
        <v>1.32</v>
      </c>
      <c r="P33" s="206">
        <v>0.69</v>
      </c>
      <c r="Q33" s="206">
        <v>0.18</v>
      </c>
      <c r="R33" s="206">
        <v>0.67</v>
      </c>
      <c r="S33" s="206">
        <v>0.42</v>
      </c>
      <c r="T33" s="206">
        <v>0</v>
      </c>
      <c r="U33" s="206">
        <v>1.89</v>
      </c>
      <c r="V33" s="206">
        <v>0.33</v>
      </c>
      <c r="W33" s="206">
        <v>0.56000000000000005</v>
      </c>
      <c r="X33" s="206">
        <v>2.37</v>
      </c>
      <c r="Y33" s="206">
        <v>0</v>
      </c>
      <c r="Z33" s="206">
        <v>2.23</v>
      </c>
      <c r="AA33" s="206">
        <v>1.28</v>
      </c>
      <c r="AB33" s="206">
        <v>0</v>
      </c>
      <c r="AC33" s="206">
        <v>0.37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15.9</v>
      </c>
      <c r="E34" s="206">
        <v>0</v>
      </c>
      <c r="F34" s="206">
        <v>6.19</v>
      </c>
      <c r="G34" s="206">
        <v>9.67</v>
      </c>
      <c r="H34" s="206">
        <v>0</v>
      </c>
      <c r="I34" s="206">
        <v>39.03</v>
      </c>
      <c r="J34" s="206">
        <v>0.98</v>
      </c>
      <c r="K34" s="206">
        <v>9.33</v>
      </c>
      <c r="L34" s="206">
        <v>0.23</v>
      </c>
      <c r="M34" s="206">
        <v>2.29</v>
      </c>
      <c r="N34" s="206">
        <v>1.87</v>
      </c>
      <c r="O34" s="206">
        <v>1.32</v>
      </c>
      <c r="P34" s="206">
        <v>0.69</v>
      </c>
      <c r="Q34" s="206">
        <v>0.18</v>
      </c>
      <c r="R34" s="206">
        <v>0.67</v>
      </c>
      <c r="S34" s="206">
        <v>0.42</v>
      </c>
      <c r="T34" s="206">
        <v>0</v>
      </c>
      <c r="U34" s="206">
        <v>1.89</v>
      </c>
      <c r="V34" s="206">
        <v>0.33</v>
      </c>
      <c r="W34" s="206">
        <v>0.56000000000000005</v>
      </c>
      <c r="X34" s="206">
        <v>2.37</v>
      </c>
      <c r="Y34" s="206">
        <v>0</v>
      </c>
      <c r="Z34" s="206">
        <v>2.23</v>
      </c>
      <c r="AA34" s="206">
        <v>1.28</v>
      </c>
      <c r="AB34" s="206">
        <v>0</v>
      </c>
      <c r="AC34" s="206">
        <v>0.37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15.9</v>
      </c>
      <c r="E35" s="206">
        <v>0</v>
      </c>
      <c r="F35" s="206">
        <v>6.19</v>
      </c>
      <c r="G35" s="206">
        <v>9.67</v>
      </c>
      <c r="H35" s="206">
        <v>0</v>
      </c>
      <c r="I35" s="206">
        <v>39.03</v>
      </c>
      <c r="J35" s="206">
        <v>0.98</v>
      </c>
      <c r="K35" s="206">
        <v>9.33</v>
      </c>
      <c r="L35" s="206">
        <v>0.23</v>
      </c>
      <c r="M35" s="206">
        <v>2.29</v>
      </c>
      <c r="N35" s="206">
        <v>1.87</v>
      </c>
      <c r="O35" s="206">
        <v>1.32</v>
      </c>
      <c r="P35" s="206">
        <v>0.69</v>
      </c>
      <c r="Q35" s="206">
        <v>0.04</v>
      </c>
      <c r="R35" s="206">
        <v>0.67</v>
      </c>
      <c r="S35" s="206">
        <v>0.42</v>
      </c>
      <c r="T35" s="206">
        <v>0</v>
      </c>
      <c r="U35" s="206">
        <v>1.89</v>
      </c>
      <c r="V35" s="206">
        <v>0.33</v>
      </c>
      <c r="W35" s="206">
        <v>0.56000000000000005</v>
      </c>
      <c r="X35" s="206">
        <v>2.37</v>
      </c>
      <c r="Y35" s="206">
        <v>0</v>
      </c>
      <c r="Z35" s="206">
        <v>2.23</v>
      </c>
      <c r="AA35" s="206">
        <v>1.28</v>
      </c>
      <c r="AB35" s="206">
        <v>0</v>
      </c>
      <c r="AC35" s="206">
        <v>0.37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15.9</v>
      </c>
      <c r="E36" s="206">
        <v>0</v>
      </c>
      <c r="F36" s="206">
        <v>6.19</v>
      </c>
      <c r="G36" s="206">
        <v>9.67</v>
      </c>
      <c r="H36" s="206">
        <v>0</v>
      </c>
      <c r="I36" s="206">
        <v>39.03</v>
      </c>
      <c r="J36" s="206">
        <v>0.98</v>
      </c>
      <c r="K36" s="206">
        <v>9.33</v>
      </c>
      <c r="L36" s="206">
        <v>0.23</v>
      </c>
      <c r="M36" s="206">
        <v>2.29</v>
      </c>
      <c r="N36" s="206">
        <v>1.87</v>
      </c>
      <c r="O36" s="206">
        <v>1.32</v>
      </c>
      <c r="P36" s="206">
        <v>0.69</v>
      </c>
      <c r="Q36" s="206">
        <v>0.18</v>
      </c>
      <c r="R36" s="206">
        <v>0.67</v>
      </c>
      <c r="S36" s="206">
        <v>0.42</v>
      </c>
      <c r="T36" s="206">
        <v>0</v>
      </c>
      <c r="U36" s="206">
        <v>1.89</v>
      </c>
      <c r="V36" s="206">
        <v>0.33</v>
      </c>
      <c r="W36" s="206">
        <v>0.56000000000000005</v>
      </c>
      <c r="X36" s="206">
        <v>2.37</v>
      </c>
      <c r="Y36" s="206">
        <v>0</v>
      </c>
      <c r="Z36" s="206">
        <v>2.23</v>
      </c>
      <c r="AA36" s="206">
        <v>1.28</v>
      </c>
      <c r="AB36" s="206">
        <v>0</v>
      </c>
      <c r="AC36" s="206">
        <v>0.37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15.9</v>
      </c>
      <c r="E37" s="206">
        <v>0</v>
      </c>
      <c r="F37" s="206">
        <v>6.19</v>
      </c>
      <c r="G37" s="206">
        <v>9.67</v>
      </c>
      <c r="H37" s="206">
        <v>0</v>
      </c>
      <c r="I37" s="206">
        <v>39.03</v>
      </c>
      <c r="J37" s="206">
        <v>0.98</v>
      </c>
      <c r="K37" s="206">
        <v>9.33</v>
      </c>
      <c r="L37" s="206">
        <v>0.23</v>
      </c>
      <c r="M37" s="206">
        <v>2.29</v>
      </c>
      <c r="N37" s="206">
        <v>1.87</v>
      </c>
      <c r="O37" s="206">
        <v>1.32</v>
      </c>
      <c r="P37" s="206">
        <v>0.69</v>
      </c>
      <c r="Q37" s="206">
        <v>0.18</v>
      </c>
      <c r="R37" s="206">
        <v>0.67</v>
      </c>
      <c r="S37" s="206">
        <v>0.42</v>
      </c>
      <c r="T37" s="206">
        <v>0</v>
      </c>
      <c r="U37" s="206">
        <v>1.89</v>
      </c>
      <c r="V37" s="206">
        <v>0.33</v>
      </c>
      <c r="W37" s="206">
        <v>0.56000000000000005</v>
      </c>
      <c r="X37" s="206">
        <v>2.37</v>
      </c>
      <c r="Y37" s="206">
        <v>0</v>
      </c>
      <c r="Z37" s="206">
        <v>2.23</v>
      </c>
      <c r="AA37" s="206">
        <v>1.28</v>
      </c>
      <c r="AB37" s="206">
        <v>0</v>
      </c>
      <c r="AC37" s="206">
        <v>0.37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15.9</v>
      </c>
      <c r="E38" s="206">
        <v>0</v>
      </c>
      <c r="F38" s="206">
        <v>6.19</v>
      </c>
      <c r="G38" s="206">
        <v>9.67</v>
      </c>
      <c r="H38" s="206">
        <v>0</v>
      </c>
      <c r="I38" s="206">
        <v>39.03</v>
      </c>
      <c r="J38" s="206">
        <v>0.98</v>
      </c>
      <c r="K38" s="206">
        <v>9.33</v>
      </c>
      <c r="L38" s="206">
        <v>0.23</v>
      </c>
      <c r="M38" s="206">
        <v>2.29</v>
      </c>
      <c r="N38" s="206">
        <v>1.87</v>
      </c>
      <c r="O38" s="206">
        <v>1.32</v>
      </c>
      <c r="P38" s="206">
        <v>0.69</v>
      </c>
      <c r="Q38" s="206">
        <v>0.18</v>
      </c>
      <c r="R38" s="206">
        <v>0.67</v>
      </c>
      <c r="S38" s="206">
        <v>0.42</v>
      </c>
      <c r="T38" s="206">
        <v>0</v>
      </c>
      <c r="U38" s="206">
        <v>1.89</v>
      </c>
      <c r="V38" s="206">
        <v>0.33</v>
      </c>
      <c r="W38" s="206">
        <v>0.56000000000000005</v>
      </c>
      <c r="X38" s="206">
        <v>2.37</v>
      </c>
      <c r="Y38" s="206">
        <v>0</v>
      </c>
      <c r="Z38" s="206">
        <v>2.23</v>
      </c>
      <c r="AA38" s="206">
        <v>1.28</v>
      </c>
      <c r="AB38" s="206">
        <v>0</v>
      </c>
      <c r="AC38" s="206">
        <v>0.37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15.9</v>
      </c>
      <c r="E39" s="206">
        <v>0</v>
      </c>
      <c r="F39" s="206">
        <v>6.19</v>
      </c>
      <c r="G39" s="206">
        <v>9.67</v>
      </c>
      <c r="H39" s="206">
        <v>0</v>
      </c>
      <c r="I39" s="206">
        <v>38.54</v>
      </c>
      <c r="J39" s="206">
        <v>0.98</v>
      </c>
      <c r="K39" s="206">
        <v>9.33</v>
      </c>
      <c r="L39" s="206">
        <v>0.23</v>
      </c>
      <c r="M39" s="206">
        <v>2.29</v>
      </c>
      <c r="N39" s="206">
        <v>1.87</v>
      </c>
      <c r="O39" s="206">
        <v>1.32</v>
      </c>
      <c r="P39" s="206">
        <v>0.69</v>
      </c>
      <c r="Q39" s="206">
        <v>0.18</v>
      </c>
      <c r="R39" s="206">
        <v>0.67</v>
      </c>
      <c r="S39" s="206">
        <v>0.42</v>
      </c>
      <c r="T39" s="206">
        <v>0</v>
      </c>
      <c r="U39" s="206">
        <v>1.89</v>
      </c>
      <c r="V39" s="206">
        <v>0.33</v>
      </c>
      <c r="W39" s="206">
        <v>0.56000000000000005</v>
      </c>
      <c r="X39" s="206">
        <v>2.37</v>
      </c>
      <c r="Y39" s="206">
        <v>0</v>
      </c>
      <c r="Z39" s="206">
        <v>2.23</v>
      </c>
      <c r="AA39" s="206">
        <v>1.28</v>
      </c>
      <c r="AB39" s="206">
        <v>0</v>
      </c>
      <c r="AC39" s="206">
        <v>0.37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15.9</v>
      </c>
      <c r="E40" s="206">
        <v>0</v>
      </c>
      <c r="F40" s="206">
        <v>6.19</v>
      </c>
      <c r="G40" s="206">
        <v>9.67</v>
      </c>
      <c r="H40" s="206">
        <v>0</v>
      </c>
      <c r="I40" s="206">
        <v>38.54</v>
      </c>
      <c r="J40" s="206">
        <v>0.98</v>
      </c>
      <c r="K40" s="206">
        <v>9.33</v>
      </c>
      <c r="L40" s="206">
        <v>0.23</v>
      </c>
      <c r="M40" s="206">
        <v>2.29</v>
      </c>
      <c r="N40" s="206">
        <v>1.87</v>
      </c>
      <c r="O40" s="206">
        <v>1.32</v>
      </c>
      <c r="P40" s="206">
        <v>0.69</v>
      </c>
      <c r="Q40" s="206">
        <v>0.18</v>
      </c>
      <c r="R40" s="206">
        <v>0.67</v>
      </c>
      <c r="S40" s="206">
        <v>0.42</v>
      </c>
      <c r="T40" s="206">
        <v>0</v>
      </c>
      <c r="U40" s="206">
        <v>1.89</v>
      </c>
      <c r="V40" s="206">
        <v>0.33</v>
      </c>
      <c r="W40" s="206">
        <v>0.56000000000000005</v>
      </c>
      <c r="X40" s="206">
        <v>2.37</v>
      </c>
      <c r="Y40" s="206">
        <v>0</v>
      </c>
      <c r="Z40" s="206">
        <v>2.23</v>
      </c>
      <c r="AA40" s="206">
        <v>1.28</v>
      </c>
      <c r="AB40" s="206">
        <v>0</v>
      </c>
      <c r="AC40" s="206">
        <v>0.37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15.9</v>
      </c>
      <c r="E41" s="206">
        <v>0</v>
      </c>
      <c r="F41" s="206">
        <v>6.19</v>
      </c>
      <c r="G41" s="206">
        <v>9.67</v>
      </c>
      <c r="H41" s="206">
        <v>0</v>
      </c>
      <c r="I41" s="206">
        <v>38.54</v>
      </c>
      <c r="J41" s="206">
        <v>0.98</v>
      </c>
      <c r="K41" s="206">
        <v>9.33</v>
      </c>
      <c r="L41" s="206">
        <v>0.23</v>
      </c>
      <c r="M41" s="206">
        <v>2.29</v>
      </c>
      <c r="N41" s="206">
        <v>1.87</v>
      </c>
      <c r="O41" s="206">
        <v>1.32</v>
      </c>
      <c r="P41" s="206">
        <v>0.69</v>
      </c>
      <c r="Q41" s="206">
        <v>0.18</v>
      </c>
      <c r="R41" s="206">
        <v>0.67</v>
      </c>
      <c r="S41" s="206">
        <v>0.42</v>
      </c>
      <c r="T41" s="206">
        <v>0</v>
      </c>
      <c r="U41" s="206">
        <v>1.89</v>
      </c>
      <c r="V41" s="206">
        <v>0.33</v>
      </c>
      <c r="W41" s="206">
        <v>0.56000000000000005</v>
      </c>
      <c r="X41" s="206">
        <v>2.37</v>
      </c>
      <c r="Y41" s="206">
        <v>0</v>
      </c>
      <c r="Z41" s="206">
        <v>2.23</v>
      </c>
      <c r="AA41" s="206">
        <v>1.28</v>
      </c>
      <c r="AB41" s="206">
        <v>0</v>
      </c>
      <c r="AC41" s="206">
        <v>0.37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15.9</v>
      </c>
      <c r="E42" s="206">
        <v>0</v>
      </c>
      <c r="F42" s="206">
        <v>6.19</v>
      </c>
      <c r="G42" s="206">
        <v>9.67</v>
      </c>
      <c r="H42" s="206">
        <v>0</v>
      </c>
      <c r="I42" s="206">
        <v>38.54</v>
      </c>
      <c r="J42" s="206">
        <v>0.98</v>
      </c>
      <c r="K42" s="206">
        <v>9.33</v>
      </c>
      <c r="L42" s="206">
        <v>0.23</v>
      </c>
      <c r="M42" s="206">
        <v>2.29</v>
      </c>
      <c r="N42" s="206">
        <v>1.87</v>
      </c>
      <c r="O42" s="206">
        <v>1.32</v>
      </c>
      <c r="P42" s="206">
        <v>0.69</v>
      </c>
      <c r="Q42" s="206">
        <v>0.18</v>
      </c>
      <c r="R42" s="206">
        <v>0.67</v>
      </c>
      <c r="S42" s="206">
        <v>0.42</v>
      </c>
      <c r="T42" s="206">
        <v>0</v>
      </c>
      <c r="U42" s="206">
        <v>1.89</v>
      </c>
      <c r="V42" s="206">
        <v>0.33</v>
      </c>
      <c r="W42" s="206">
        <v>0.56000000000000005</v>
      </c>
      <c r="X42" s="206">
        <v>2.37</v>
      </c>
      <c r="Y42" s="206">
        <v>0</v>
      </c>
      <c r="Z42" s="206">
        <v>2.23</v>
      </c>
      <c r="AA42" s="206">
        <v>1.28</v>
      </c>
      <c r="AB42" s="206">
        <v>0</v>
      </c>
      <c r="AC42" s="206">
        <v>0.37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15.71</v>
      </c>
      <c r="E43" s="206">
        <v>0</v>
      </c>
      <c r="F43" s="206">
        <v>6.19</v>
      </c>
      <c r="G43" s="206">
        <v>9.67</v>
      </c>
      <c r="H43" s="206">
        <v>0</v>
      </c>
      <c r="I43" s="206">
        <v>38.54</v>
      </c>
      <c r="J43" s="206">
        <v>0.98</v>
      </c>
      <c r="K43" s="206">
        <v>9.33</v>
      </c>
      <c r="L43" s="206">
        <v>0.23</v>
      </c>
      <c r="M43" s="206">
        <v>2.29</v>
      </c>
      <c r="N43" s="206">
        <v>1.87</v>
      </c>
      <c r="O43" s="206">
        <v>1.32</v>
      </c>
      <c r="P43" s="206">
        <v>0.69</v>
      </c>
      <c r="Q43" s="206">
        <v>0.18</v>
      </c>
      <c r="R43" s="206">
        <v>0.67</v>
      </c>
      <c r="S43" s="206">
        <v>0.42</v>
      </c>
      <c r="T43" s="206">
        <v>0</v>
      </c>
      <c r="U43" s="206">
        <v>1.89</v>
      </c>
      <c r="V43" s="206">
        <v>0.33</v>
      </c>
      <c r="W43" s="206">
        <v>0.56000000000000005</v>
      </c>
      <c r="X43" s="206">
        <v>2.37</v>
      </c>
      <c r="Y43" s="206">
        <v>0</v>
      </c>
      <c r="Z43" s="206">
        <v>2.23</v>
      </c>
      <c r="AA43" s="206">
        <v>1.28</v>
      </c>
      <c r="AB43" s="206">
        <v>0</v>
      </c>
      <c r="AC43" s="206">
        <v>0.37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15.71</v>
      </c>
      <c r="E44" s="206">
        <v>0</v>
      </c>
      <c r="F44" s="206">
        <v>6.19</v>
      </c>
      <c r="G44" s="206">
        <v>9.67</v>
      </c>
      <c r="H44" s="206">
        <v>0</v>
      </c>
      <c r="I44" s="206">
        <v>38.54</v>
      </c>
      <c r="J44" s="206">
        <v>0.98</v>
      </c>
      <c r="K44" s="206">
        <v>9.33</v>
      </c>
      <c r="L44" s="206">
        <v>0.23</v>
      </c>
      <c r="M44" s="206">
        <v>2.29</v>
      </c>
      <c r="N44" s="206">
        <v>1.87</v>
      </c>
      <c r="O44" s="206">
        <v>1.32</v>
      </c>
      <c r="P44" s="206">
        <v>0.69</v>
      </c>
      <c r="Q44" s="206">
        <v>0.18</v>
      </c>
      <c r="R44" s="206">
        <v>0.67</v>
      </c>
      <c r="S44" s="206">
        <v>0.42</v>
      </c>
      <c r="T44" s="206">
        <v>0</v>
      </c>
      <c r="U44" s="206">
        <v>1.89</v>
      </c>
      <c r="V44" s="206">
        <v>0.33</v>
      </c>
      <c r="W44" s="206">
        <v>0.56000000000000005</v>
      </c>
      <c r="X44" s="206">
        <v>2.37</v>
      </c>
      <c r="Y44" s="206">
        <v>0</v>
      </c>
      <c r="Z44" s="206">
        <v>2.23</v>
      </c>
      <c r="AA44" s="206">
        <v>1.28</v>
      </c>
      <c r="AB44" s="206">
        <v>0</v>
      </c>
      <c r="AC44" s="206">
        <v>0.37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15.71</v>
      </c>
      <c r="E45" s="206">
        <v>0</v>
      </c>
      <c r="F45" s="206">
        <v>6.19</v>
      </c>
      <c r="G45" s="206">
        <v>9.67</v>
      </c>
      <c r="H45" s="206">
        <v>0</v>
      </c>
      <c r="I45" s="206">
        <v>38.54</v>
      </c>
      <c r="J45" s="206">
        <v>0.98</v>
      </c>
      <c r="K45" s="206">
        <v>9.33</v>
      </c>
      <c r="L45" s="206">
        <v>0.23</v>
      </c>
      <c r="M45" s="206">
        <v>2.29</v>
      </c>
      <c r="N45" s="206">
        <v>1.87</v>
      </c>
      <c r="O45" s="206">
        <v>1.32</v>
      </c>
      <c r="P45" s="206">
        <v>0.69</v>
      </c>
      <c r="Q45" s="206">
        <v>0.18</v>
      </c>
      <c r="R45" s="206">
        <v>0.67</v>
      </c>
      <c r="S45" s="206">
        <v>0.42</v>
      </c>
      <c r="T45" s="206">
        <v>0</v>
      </c>
      <c r="U45" s="206">
        <v>1.89</v>
      </c>
      <c r="V45" s="206">
        <v>0.33</v>
      </c>
      <c r="W45" s="206">
        <v>0.56000000000000005</v>
      </c>
      <c r="X45" s="206">
        <v>2.37</v>
      </c>
      <c r="Y45" s="206">
        <v>0</v>
      </c>
      <c r="Z45" s="206">
        <v>2.23</v>
      </c>
      <c r="AA45" s="206">
        <v>1.28</v>
      </c>
      <c r="AB45" s="206">
        <v>0</v>
      </c>
      <c r="AC45" s="206">
        <v>0.37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15.71</v>
      </c>
      <c r="E46" s="206">
        <v>0</v>
      </c>
      <c r="F46" s="206">
        <v>6.19</v>
      </c>
      <c r="G46" s="206">
        <v>9.67</v>
      </c>
      <c r="H46" s="206">
        <v>0</v>
      </c>
      <c r="I46" s="206">
        <v>38.54</v>
      </c>
      <c r="J46" s="206">
        <v>0.98</v>
      </c>
      <c r="K46" s="206">
        <v>9.33</v>
      </c>
      <c r="L46" s="206">
        <v>0.23</v>
      </c>
      <c r="M46" s="206">
        <v>2.29</v>
      </c>
      <c r="N46" s="206">
        <v>1.87</v>
      </c>
      <c r="O46" s="206">
        <v>1.32</v>
      </c>
      <c r="P46" s="206">
        <v>0.69</v>
      </c>
      <c r="Q46" s="206">
        <v>0.18</v>
      </c>
      <c r="R46" s="206">
        <v>0.67</v>
      </c>
      <c r="S46" s="206">
        <v>0.42</v>
      </c>
      <c r="T46" s="206">
        <v>0</v>
      </c>
      <c r="U46" s="206">
        <v>1.89</v>
      </c>
      <c r="V46" s="206">
        <v>0.33</v>
      </c>
      <c r="W46" s="206">
        <v>0.56000000000000005</v>
      </c>
      <c r="X46" s="206">
        <v>2.37</v>
      </c>
      <c r="Y46" s="206">
        <v>0</v>
      </c>
      <c r="Z46" s="206">
        <v>2.23</v>
      </c>
      <c r="AA46" s="206">
        <v>1.28</v>
      </c>
      <c r="AB46" s="206">
        <v>0</v>
      </c>
      <c r="AC46" s="206">
        <v>0.37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15.71</v>
      </c>
      <c r="E47" s="206">
        <v>0</v>
      </c>
      <c r="F47" s="206">
        <v>6.19</v>
      </c>
      <c r="G47" s="206">
        <v>9.67</v>
      </c>
      <c r="H47" s="206">
        <v>0</v>
      </c>
      <c r="I47" s="206">
        <v>38.54</v>
      </c>
      <c r="J47" s="206">
        <v>0.98</v>
      </c>
      <c r="K47" s="206">
        <v>9.33</v>
      </c>
      <c r="L47" s="206">
        <v>0.23</v>
      </c>
      <c r="M47" s="206">
        <v>2.29</v>
      </c>
      <c r="N47" s="206">
        <v>1.87</v>
      </c>
      <c r="O47" s="206">
        <v>1.32</v>
      </c>
      <c r="P47" s="206">
        <v>0.69</v>
      </c>
      <c r="Q47" s="206">
        <v>0.04</v>
      </c>
      <c r="R47" s="206">
        <v>0.67</v>
      </c>
      <c r="S47" s="206">
        <v>0</v>
      </c>
      <c r="T47" s="206">
        <v>0</v>
      </c>
      <c r="U47" s="206">
        <v>1.89</v>
      </c>
      <c r="V47" s="206">
        <v>0.33</v>
      </c>
      <c r="W47" s="206">
        <v>0.56000000000000005</v>
      </c>
      <c r="X47" s="206">
        <v>2.37</v>
      </c>
      <c r="Y47" s="206">
        <v>0</v>
      </c>
      <c r="Z47" s="206">
        <v>2.23</v>
      </c>
      <c r="AA47" s="206">
        <v>1.28</v>
      </c>
      <c r="AB47" s="206">
        <v>0</v>
      </c>
      <c r="AC47" s="206">
        <v>0.78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15.71</v>
      </c>
      <c r="E48" s="206">
        <v>0</v>
      </c>
      <c r="F48" s="206">
        <v>6.19</v>
      </c>
      <c r="G48" s="206">
        <v>9.67</v>
      </c>
      <c r="H48" s="206">
        <v>0</v>
      </c>
      <c r="I48" s="206">
        <v>38.54</v>
      </c>
      <c r="J48" s="206">
        <v>0.98</v>
      </c>
      <c r="K48" s="206">
        <v>9.33</v>
      </c>
      <c r="L48" s="206">
        <v>0.23</v>
      </c>
      <c r="M48" s="206">
        <v>2.29</v>
      </c>
      <c r="N48" s="206">
        <v>1.87</v>
      </c>
      <c r="O48" s="206">
        <v>1.32</v>
      </c>
      <c r="P48" s="206">
        <v>0.69</v>
      </c>
      <c r="Q48" s="206">
        <v>0.04</v>
      </c>
      <c r="R48" s="206">
        <v>0.67</v>
      </c>
      <c r="S48" s="206">
        <v>0.28999999999999998</v>
      </c>
      <c r="T48" s="206">
        <v>0</v>
      </c>
      <c r="U48" s="206">
        <v>1.89</v>
      </c>
      <c r="V48" s="206">
        <v>0.33</v>
      </c>
      <c r="W48" s="206">
        <v>0.56000000000000005</v>
      </c>
      <c r="X48" s="206">
        <v>2.37</v>
      </c>
      <c r="Y48" s="206">
        <v>0</v>
      </c>
      <c r="Z48" s="206">
        <v>2.23</v>
      </c>
      <c r="AA48" s="206">
        <v>1.28</v>
      </c>
      <c r="AB48" s="206">
        <v>0</v>
      </c>
      <c r="AC48" s="206">
        <v>0.78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15.71</v>
      </c>
      <c r="E49" s="206">
        <v>0</v>
      </c>
      <c r="F49" s="206">
        <v>6.19</v>
      </c>
      <c r="G49" s="206">
        <v>9.67</v>
      </c>
      <c r="H49" s="206">
        <v>0</v>
      </c>
      <c r="I49" s="206">
        <v>38.54</v>
      </c>
      <c r="J49" s="206">
        <v>0.98</v>
      </c>
      <c r="K49" s="206">
        <v>9.33</v>
      </c>
      <c r="L49" s="206">
        <v>0.23</v>
      </c>
      <c r="M49" s="206">
        <v>2.29</v>
      </c>
      <c r="N49" s="206">
        <v>1.87</v>
      </c>
      <c r="O49" s="206">
        <v>1.32</v>
      </c>
      <c r="P49" s="206">
        <v>0.69</v>
      </c>
      <c r="Q49" s="206">
        <v>0.04</v>
      </c>
      <c r="R49" s="206">
        <v>0.67</v>
      </c>
      <c r="S49" s="206">
        <v>0.42</v>
      </c>
      <c r="T49" s="206">
        <v>0</v>
      </c>
      <c r="U49" s="206">
        <v>1.89</v>
      </c>
      <c r="V49" s="206">
        <v>0.33</v>
      </c>
      <c r="W49" s="206">
        <v>0.56000000000000005</v>
      </c>
      <c r="X49" s="206">
        <v>2.37</v>
      </c>
      <c r="Y49" s="206">
        <v>0</v>
      </c>
      <c r="Z49" s="206">
        <v>2.23</v>
      </c>
      <c r="AA49" s="206">
        <v>1.28</v>
      </c>
      <c r="AB49" s="206">
        <v>0</v>
      </c>
      <c r="AC49" s="206">
        <v>0.78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15.71</v>
      </c>
      <c r="E50" s="206">
        <v>0</v>
      </c>
      <c r="F50" s="206">
        <v>6.19</v>
      </c>
      <c r="G50" s="206">
        <v>9.67</v>
      </c>
      <c r="H50" s="206">
        <v>0</v>
      </c>
      <c r="I50" s="206">
        <v>38.54</v>
      </c>
      <c r="J50" s="206">
        <v>0.98</v>
      </c>
      <c r="K50" s="206">
        <v>9.33</v>
      </c>
      <c r="L50" s="206">
        <v>0.03</v>
      </c>
      <c r="M50" s="206">
        <v>2.29</v>
      </c>
      <c r="N50" s="206">
        <v>1.87</v>
      </c>
      <c r="O50" s="206">
        <v>1.32</v>
      </c>
      <c r="P50" s="206">
        <v>0.69</v>
      </c>
      <c r="Q50" s="206">
        <v>0.04</v>
      </c>
      <c r="R50" s="206">
        <v>0.67</v>
      </c>
      <c r="S50" s="206">
        <v>0.42</v>
      </c>
      <c r="T50" s="206">
        <v>0</v>
      </c>
      <c r="U50" s="206">
        <v>1.89</v>
      </c>
      <c r="V50" s="206">
        <v>0.33</v>
      </c>
      <c r="W50" s="206">
        <v>0.56000000000000005</v>
      </c>
      <c r="X50" s="206">
        <v>2.37</v>
      </c>
      <c r="Y50" s="206">
        <v>0</v>
      </c>
      <c r="Z50" s="206">
        <v>2.23</v>
      </c>
      <c r="AA50" s="206">
        <v>1.28</v>
      </c>
      <c r="AB50" s="206">
        <v>0</v>
      </c>
      <c r="AC50" s="206">
        <v>0.78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15.61</v>
      </c>
      <c r="E51" s="206">
        <v>0</v>
      </c>
      <c r="F51" s="206">
        <v>6.19</v>
      </c>
      <c r="G51" s="206">
        <v>9.67</v>
      </c>
      <c r="H51" s="206">
        <v>0</v>
      </c>
      <c r="I51" s="206">
        <v>38.54</v>
      </c>
      <c r="J51" s="206">
        <v>0.98</v>
      </c>
      <c r="K51" s="206">
        <v>9.33</v>
      </c>
      <c r="L51" s="206">
        <v>0.81</v>
      </c>
      <c r="M51" s="206">
        <v>2.29</v>
      </c>
      <c r="N51" s="206">
        <v>1.87</v>
      </c>
      <c r="O51" s="206">
        <v>1.32</v>
      </c>
      <c r="P51" s="206">
        <v>0.69</v>
      </c>
      <c r="Q51" s="206">
        <v>0.34</v>
      </c>
      <c r="R51" s="206">
        <v>0.67</v>
      </c>
      <c r="S51" s="206">
        <v>0.42</v>
      </c>
      <c r="T51" s="206">
        <v>0</v>
      </c>
      <c r="U51" s="206">
        <v>1.89</v>
      </c>
      <c r="V51" s="206">
        <v>0.33</v>
      </c>
      <c r="W51" s="206">
        <v>0.56000000000000005</v>
      </c>
      <c r="X51" s="206">
        <v>2.37</v>
      </c>
      <c r="Y51" s="206">
        <v>0</v>
      </c>
      <c r="Z51" s="206">
        <v>2.23</v>
      </c>
      <c r="AA51" s="206">
        <v>1.28</v>
      </c>
      <c r="AB51" s="206">
        <v>0</v>
      </c>
      <c r="AC51" s="206">
        <v>0.78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15.61</v>
      </c>
      <c r="E52" s="206">
        <v>0</v>
      </c>
      <c r="F52" s="206">
        <v>6.19</v>
      </c>
      <c r="G52" s="206">
        <v>9.67</v>
      </c>
      <c r="H52" s="206">
        <v>0</v>
      </c>
      <c r="I52" s="206">
        <v>38.54</v>
      </c>
      <c r="J52" s="206">
        <v>0.98</v>
      </c>
      <c r="K52" s="206">
        <v>9.33</v>
      </c>
      <c r="L52" s="206">
        <v>0.24</v>
      </c>
      <c r="M52" s="206">
        <v>2.29</v>
      </c>
      <c r="N52" s="206">
        <v>1.87</v>
      </c>
      <c r="O52" s="206">
        <v>1.32</v>
      </c>
      <c r="P52" s="206">
        <v>0.69</v>
      </c>
      <c r="Q52" s="206">
        <v>0.34</v>
      </c>
      <c r="R52" s="206">
        <v>0.67</v>
      </c>
      <c r="S52" s="206">
        <v>0.42</v>
      </c>
      <c r="T52" s="206">
        <v>0</v>
      </c>
      <c r="U52" s="206">
        <v>1.89</v>
      </c>
      <c r="V52" s="206">
        <v>0.33</v>
      </c>
      <c r="W52" s="206">
        <v>0.56000000000000005</v>
      </c>
      <c r="X52" s="206">
        <v>2.37</v>
      </c>
      <c r="Y52" s="206">
        <v>0</v>
      </c>
      <c r="Z52" s="206">
        <v>2.23</v>
      </c>
      <c r="AA52" s="206">
        <v>1.28</v>
      </c>
      <c r="AB52" s="206">
        <v>0</v>
      </c>
      <c r="AC52" s="206">
        <v>0.78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15.61</v>
      </c>
      <c r="E53" s="206">
        <v>0</v>
      </c>
      <c r="F53" s="206">
        <v>6.19</v>
      </c>
      <c r="G53" s="206">
        <v>9.67</v>
      </c>
      <c r="H53" s="206">
        <v>0</v>
      </c>
      <c r="I53" s="206">
        <v>38.54</v>
      </c>
      <c r="J53" s="206">
        <v>0.98</v>
      </c>
      <c r="K53" s="206">
        <v>9.33</v>
      </c>
      <c r="L53" s="206">
        <v>0</v>
      </c>
      <c r="M53" s="206">
        <v>2.29</v>
      </c>
      <c r="N53" s="206">
        <v>1.87</v>
      </c>
      <c r="O53" s="206">
        <v>1.32</v>
      </c>
      <c r="P53" s="206">
        <v>0.69</v>
      </c>
      <c r="Q53" s="206">
        <v>0.34</v>
      </c>
      <c r="R53" s="206">
        <v>0.67</v>
      </c>
      <c r="S53" s="206">
        <v>0.42</v>
      </c>
      <c r="T53" s="206">
        <v>0</v>
      </c>
      <c r="U53" s="206">
        <v>1.89</v>
      </c>
      <c r="V53" s="206">
        <v>0.33</v>
      </c>
      <c r="W53" s="206">
        <v>0.56000000000000005</v>
      </c>
      <c r="X53" s="206">
        <v>2.36</v>
      </c>
      <c r="Y53" s="206">
        <v>0</v>
      </c>
      <c r="Z53" s="206">
        <v>2.23</v>
      </c>
      <c r="AA53" s="206">
        <v>1.28</v>
      </c>
      <c r="AB53" s="206">
        <v>0</v>
      </c>
      <c r="AC53" s="206">
        <v>0.78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15.61</v>
      </c>
      <c r="E54" s="206">
        <v>0</v>
      </c>
      <c r="F54" s="206">
        <v>6.19</v>
      </c>
      <c r="G54" s="206">
        <v>9.67</v>
      </c>
      <c r="H54" s="206">
        <v>0</v>
      </c>
      <c r="I54" s="206">
        <v>38.54</v>
      </c>
      <c r="J54" s="206">
        <v>0.98</v>
      </c>
      <c r="K54" s="206">
        <v>9.33</v>
      </c>
      <c r="L54" s="206">
        <v>0.23</v>
      </c>
      <c r="M54" s="206">
        <v>2.29</v>
      </c>
      <c r="N54" s="206">
        <v>1.87</v>
      </c>
      <c r="O54" s="206">
        <v>1.32</v>
      </c>
      <c r="P54" s="206">
        <v>0.69</v>
      </c>
      <c r="Q54" s="206">
        <v>0.34</v>
      </c>
      <c r="R54" s="206">
        <v>0.67</v>
      </c>
      <c r="S54" s="206">
        <v>0.42</v>
      </c>
      <c r="T54" s="206">
        <v>0</v>
      </c>
      <c r="U54" s="206">
        <v>1.89</v>
      </c>
      <c r="V54" s="206">
        <v>0.33</v>
      </c>
      <c r="W54" s="206">
        <v>0.56000000000000005</v>
      </c>
      <c r="X54" s="206">
        <v>2.36</v>
      </c>
      <c r="Y54" s="206">
        <v>0</v>
      </c>
      <c r="Z54" s="206">
        <v>2.23</v>
      </c>
      <c r="AA54" s="206">
        <v>1.28</v>
      </c>
      <c r="AB54" s="206">
        <v>0</v>
      </c>
      <c r="AC54" s="206">
        <v>0.78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15.61</v>
      </c>
      <c r="E55" s="206">
        <v>0</v>
      </c>
      <c r="F55" s="206">
        <v>6.19</v>
      </c>
      <c r="G55" s="206">
        <v>9.67</v>
      </c>
      <c r="H55" s="206">
        <v>0</v>
      </c>
      <c r="I55" s="206">
        <v>38.54</v>
      </c>
      <c r="J55" s="206">
        <v>0.98</v>
      </c>
      <c r="K55" s="206">
        <v>9.33</v>
      </c>
      <c r="L55" s="206">
        <v>0.23</v>
      </c>
      <c r="M55" s="206">
        <v>2.29</v>
      </c>
      <c r="N55" s="206">
        <v>1.87</v>
      </c>
      <c r="O55" s="206">
        <v>1.32</v>
      </c>
      <c r="P55" s="206">
        <v>0.69</v>
      </c>
      <c r="Q55" s="206">
        <v>0.34</v>
      </c>
      <c r="R55" s="206">
        <v>0.67</v>
      </c>
      <c r="S55" s="206">
        <v>0.42</v>
      </c>
      <c r="T55" s="206">
        <v>0</v>
      </c>
      <c r="U55" s="206">
        <v>1.89</v>
      </c>
      <c r="V55" s="206">
        <v>0.33</v>
      </c>
      <c r="W55" s="206">
        <v>0.56000000000000005</v>
      </c>
      <c r="X55" s="206">
        <v>2.36</v>
      </c>
      <c r="Y55" s="206">
        <v>0</v>
      </c>
      <c r="Z55" s="206">
        <v>2.23</v>
      </c>
      <c r="AA55" s="206">
        <v>1.28</v>
      </c>
      <c r="AB55" s="206">
        <v>0</v>
      </c>
      <c r="AC55" s="206">
        <v>0.78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15.61</v>
      </c>
      <c r="E56" s="206">
        <v>0</v>
      </c>
      <c r="F56" s="206">
        <v>6.19</v>
      </c>
      <c r="G56" s="206">
        <v>9.67</v>
      </c>
      <c r="H56" s="206">
        <v>0</v>
      </c>
      <c r="I56" s="206">
        <v>38.54</v>
      </c>
      <c r="J56" s="206">
        <v>0.98</v>
      </c>
      <c r="K56" s="206">
        <v>9.33</v>
      </c>
      <c r="L56" s="206">
        <v>0.23</v>
      </c>
      <c r="M56" s="206">
        <v>2.29</v>
      </c>
      <c r="N56" s="206">
        <v>1.87</v>
      </c>
      <c r="O56" s="206">
        <v>1.32</v>
      </c>
      <c r="P56" s="206">
        <v>0.69</v>
      </c>
      <c r="Q56" s="206">
        <v>0.34</v>
      </c>
      <c r="R56" s="206">
        <v>0.67</v>
      </c>
      <c r="S56" s="206">
        <v>0.42</v>
      </c>
      <c r="T56" s="206">
        <v>0</v>
      </c>
      <c r="U56" s="206">
        <v>1.89</v>
      </c>
      <c r="V56" s="206">
        <v>0.33</v>
      </c>
      <c r="W56" s="206">
        <v>0.56000000000000005</v>
      </c>
      <c r="X56" s="206">
        <v>2.36</v>
      </c>
      <c r="Y56" s="206">
        <v>0</v>
      </c>
      <c r="Z56" s="206">
        <v>2.23</v>
      </c>
      <c r="AA56" s="206">
        <v>1.28</v>
      </c>
      <c r="AB56" s="206">
        <v>0</v>
      </c>
      <c r="AC56" s="206">
        <v>0.78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15.61</v>
      </c>
      <c r="E57" s="206">
        <v>0</v>
      </c>
      <c r="F57" s="206">
        <v>6.19</v>
      </c>
      <c r="G57" s="206">
        <v>9.67</v>
      </c>
      <c r="H57" s="206">
        <v>0</v>
      </c>
      <c r="I57" s="206">
        <v>38.54</v>
      </c>
      <c r="J57" s="206">
        <v>0.98</v>
      </c>
      <c r="K57" s="206">
        <v>9.33</v>
      </c>
      <c r="L57" s="206">
        <v>0.23</v>
      </c>
      <c r="M57" s="206">
        <v>2.29</v>
      </c>
      <c r="N57" s="206">
        <v>1.87</v>
      </c>
      <c r="O57" s="206">
        <v>1.32</v>
      </c>
      <c r="P57" s="206">
        <v>0.69</v>
      </c>
      <c r="Q57" s="206">
        <v>0.34</v>
      </c>
      <c r="R57" s="206">
        <v>0.67</v>
      </c>
      <c r="S57" s="206">
        <v>0.42</v>
      </c>
      <c r="T57" s="206">
        <v>0</v>
      </c>
      <c r="U57" s="206">
        <v>1.89</v>
      </c>
      <c r="V57" s="206">
        <v>0.33</v>
      </c>
      <c r="W57" s="206">
        <v>0.56000000000000005</v>
      </c>
      <c r="X57" s="206">
        <v>2.36</v>
      </c>
      <c r="Y57" s="206">
        <v>0</v>
      </c>
      <c r="Z57" s="206">
        <v>2.23</v>
      </c>
      <c r="AA57" s="206">
        <v>1.28</v>
      </c>
      <c r="AB57" s="206">
        <v>0</v>
      </c>
      <c r="AC57" s="206">
        <v>0.78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15.61</v>
      </c>
      <c r="E58" s="206">
        <v>0</v>
      </c>
      <c r="F58" s="206">
        <v>6.19</v>
      </c>
      <c r="G58" s="206">
        <v>9.67</v>
      </c>
      <c r="H58" s="206">
        <v>0</v>
      </c>
      <c r="I58" s="206">
        <v>38.54</v>
      </c>
      <c r="J58" s="206">
        <v>0.98</v>
      </c>
      <c r="K58" s="206">
        <v>9.33</v>
      </c>
      <c r="L58" s="206">
        <v>0.23</v>
      </c>
      <c r="M58" s="206">
        <v>2.29</v>
      </c>
      <c r="N58" s="206">
        <v>1.87</v>
      </c>
      <c r="O58" s="206">
        <v>1.32</v>
      </c>
      <c r="P58" s="206">
        <v>0.69</v>
      </c>
      <c r="Q58" s="206">
        <v>0.34</v>
      </c>
      <c r="R58" s="206">
        <v>0.67</v>
      </c>
      <c r="S58" s="206">
        <v>0.42</v>
      </c>
      <c r="T58" s="206">
        <v>0</v>
      </c>
      <c r="U58" s="206">
        <v>1.89</v>
      </c>
      <c r="V58" s="206">
        <v>0.33</v>
      </c>
      <c r="W58" s="206">
        <v>0.56000000000000005</v>
      </c>
      <c r="X58" s="206">
        <v>2.36</v>
      </c>
      <c r="Y58" s="206">
        <v>0</v>
      </c>
      <c r="Z58" s="206">
        <v>2.23</v>
      </c>
      <c r="AA58" s="206">
        <v>1.28</v>
      </c>
      <c r="AB58" s="206">
        <v>0</v>
      </c>
      <c r="AC58" s="206">
        <v>0.78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15.61</v>
      </c>
      <c r="E59" s="206">
        <v>0</v>
      </c>
      <c r="F59" s="206">
        <v>6.19</v>
      </c>
      <c r="G59" s="206">
        <v>9.67</v>
      </c>
      <c r="H59" s="206">
        <v>0</v>
      </c>
      <c r="I59" s="206">
        <v>38.54</v>
      </c>
      <c r="J59" s="206">
        <v>0.98</v>
      </c>
      <c r="K59" s="206">
        <v>9.33</v>
      </c>
      <c r="L59" s="206">
        <v>0.23</v>
      </c>
      <c r="M59" s="206">
        <v>2.29</v>
      </c>
      <c r="N59" s="206">
        <v>1.87</v>
      </c>
      <c r="O59" s="206">
        <v>1.32</v>
      </c>
      <c r="P59" s="206">
        <v>0.69</v>
      </c>
      <c r="Q59" s="206">
        <v>0.34</v>
      </c>
      <c r="R59" s="206">
        <v>0.67</v>
      </c>
      <c r="S59" s="206">
        <v>0.42</v>
      </c>
      <c r="T59" s="206">
        <v>0</v>
      </c>
      <c r="U59" s="206">
        <v>1.89</v>
      </c>
      <c r="V59" s="206">
        <v>0.33</v>
      </c>
      <c r="W59" s="206">
        <v>0.56000000000000005</v>
      </c>
      <c r="X59" s="206">
        <v>2.36</v>
      </c>
      <c r="Y59" s="206">
        <v>0</v>
      </c>
      <c r="Z59" s="206">
        <v>2.23</v>
      </c>
      <c r="AA59" s="206">
        <v>1.28</v>
      </c>
      <c r="AB59" s="206">
        <v>0</v>
      </c>
      <c r="AC59" s="206">
        <v>0.78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15.61</v>
      </c>
      <c r="E60" s="206">
        <v>0</v>
      </c>
      <c r="F60" s="206">
        <v>6.19</v>
      </c>
      <c r="G60" s="206">
        <v>9.67</v>
      </c>
      <c r="H60" s="206">
        <v>0</v>
      </c>
      <c r="I60" s="206">
        <v>38.54</v>
      </c>
      <c r="J60" s="206">
        <v>0.98</v>
      </c>
      <c r="K60" s="206">
        <v>9.33</v>
      </c>
      <c r="L60" s="206">
        <v>0.23</v>
      </c>
      <c r="M60" s="206">
        <v>2.29</v>
      </c>
      <c r="N60" s="206">
        <v>1.87</v>
      </c>
      <c r="O60" s="206">
        <v>1.32</v>
      </c>
      <c r="P60" s="206">
        <v>0.69</v>
      </c>
      <c r="Q60" s="206">
        <v>0.34</v>
      </c>
      <c r="R60" s="206">
        <v>0.67</v>
      </c>
      <c r="S60" s="206">
        <v>0.42</v>
      </c>
      <c r="T60" s="206">
        <v>0</v>
      </c>
      <c r="U60" s="206">
        <v>1.89</v>
      </c>
      <c r="V60" s="206">
        <v>0.33</v>
      </c>
      <c r="W60" s="206">
        <v>0.56000000000000005</v>
      </c>
      <c r="X60" s="206">
        <v>2.37</v>
      </c>
      <c r="Y60" s="206">
        <v>0</v>
      </c>
      <c r="Z60" s="206">
        <v>2.23</v>
      </c>
      <c r="AA60" s="206">
        <v>1.28</v>
      </c>
      <c r="AB60" s="206">
        <v>0</v>
      </c>
      <c r="AC60" s="206">
        <v>0.78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15.61</v>
      </c>
      <c r="E61" s="206">
        <v>0</v>
      </c>
      <c r="F61" s="206">
        <v>6.19</v>
      </c>
      <c r="G61" s="206">
        <v>9.67</v>
      </c>
      <c r="H61" s="206">
        <v>0</v>
      </c>
      <c r="I61" s="206">
        <v>38.54</v>
      </c>
      <c r="J61" s="206">
        <v>0.98</v>
      </c>
      <c r="K61" s="206">
        <v>9.33</v>
      </c>
      <c r="L61" s="206">
        <v>0.23</v>
      </c>
      <c r="M61" s="206">
        <v>2.29</v>
      </c>
      <c r="N61" s="206">
        <v>1.87</v>
      </c>
      <c r="O61" s="206">
        <v>1.32</v>
      </c>
      <c r="P61" s="206">
        <v>0.69</v>
      </c>
      <c r="Q61" s="206">
        <v>0.34</v>
      </c>
      <c r="R61" s="206">
        <v>0.67</v>
      </c>
      <c r="S61" s="206">
        <v>0.42</v>
      </c>
      <c r="T61" s="206">
        <v>0</v>
      </c>
      <c r="U61" s="206">
        <v>1.89</v>
      </c>
      <c r="V61" s="206">
        <v>0.33</v>
      </c>
      <c r="W61" s="206">
        <v>0.56000000000000005</v>
      </c>
      <c r="X61" s="206">
        <v>2.37</v>
      </c>
      <c r="Y61" s="206">
        <v>0</v>
      </c>
      <c r="Z61" s="206">
        <v>2.23</v>
      </c>
      <c r="AA61" s="206">
        <v>1.28</v>
      </c>
      <c r="AB61" s="206">
        <v>0</v>
      </c>
      <c r="AC61" s="206">
        <v>0.78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15.61</v>
      </c>
      <c r="E62" s="206">
        <v>0</v>
      </c>
      <c r="F62" s="206">
        <v>6.19</v>
      </c>
      <c r="G62" s="206">
        <v>9.67</v>
      </c>
      <c r="H62" s="206">
        <v>0</v>
      </c>
      <c r="I62" s="206">
        <v>38.54</v>
      </c>
      <c r="J62" s="206">
        <v>0.98</v>
      </c>
      <c r="K62" s="206">
        <v>9.33</v>
      </c>
      <c r="L62" s="206">
        <v>0.23</v>
      </c>
      <c r="M62" s="206">
        <v>2.29</v>
      </c>
      <c r="N62" s="206">
        <v>1.87</v>
      </c>
      <c r="O62" s="206">
        <v>1.32</v>
      </c>
      <c r="P62" s="206">
        <v>0.69</v>
      </c>
      <c r="Q62" s="206">
        <v>0.34</v>
      </c>
      <c r="R62" s="206">
        <v>0.67</v>
      </c>
      <c r="S62" s="206">
        <v>0.42</v>
      </c>
      <c r="T62" s="206">
        <v>0</v>
      </c>
      <c r="U62" s="206">
        <v>1.89</v>
      </c>
      <c r="V62" s="206">
        <v>0.33</v>
      </c>
      <c r="W62" s="206">
        <v>0.56000000000000005</v>
      </c>
      <c r="X62" s="206">
        <v>2.37</v>
      </c>
      <c r="Y62" s="206">
        <v>0</v>
      </c>
      <c r="Z62" s="206">
        <v>2.23</v>
      </c>
      <c r="AA62" s="206">
        <v>1.28</v>
      </c>
      <c r="AB62" s="206">
        <v>0</v>
      </c>
      <c r="AC62" s="206">
        <v>0.78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15.61</v>
      </c>
      <c r="E63" s="206">
        <v>0</v>
      </c>
      <c r="F63" s="206">
        <v>6.19</v>
      </c>
      <c r="G63" s="206">
        <v>9.67</v>
      </c>
      <c r="H63" s="206">
        <v>0</v>
      </c>
      <c r="I63" s="206">
        <v>38.54</v>
      </c>
      <c r="J63" s="206">
        <v>0.98</v>
      </c>
      <c r="K63" s="206">
        <v>9.33</v>
      </c>
      <c r="L63" s="206">
        <v>0.23</v>
      </c>
      <c r="M63" s="206">
        <v>2.29</v>
      </c>
      <c r="N63" s="206">
        <v>1.87</v>
      </c>
      <c r="O63" s="206">
        <v>1.32</v>
      </c>
      <c r="P63" s="206">
        <v>0.69</v>
      </c>
      <c r="Q63" s="206">
        <v>0.34</v>
      </c>
      <c r="R63" s="206">
        <v>0.67</v>
      </c>
      <c r="S63" s="206">
        <v>0.42</v>
      </c>
      <c r="T63" s="206">
        <v>0</v>
      </c>
      <c r="U63" s="206">
        <v>1.89</v>
      </c>
      <c r="V63" s="206">
        <v>0.33</v>
      </c>
      <c r="W63" s="206">
        <v>0.56000000000000005</v>
      </c>
      <c r="X63" s="206">
        <v>2.37</v>
      </c>
      <c r="Y63" s="206">
        <v>0</v>
      </c>
      <c r="Z63" s="206">
        <v>2.23</v>
      </c>
      <c r="AA63" s="206">
        <v>1.28</v>
      </c>
      <c r="AB63" s="206">
        <v>0</v>
      </c>
      <c r="AC63" s="206">
        <v>0.78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15.61</v>
      </c>
      <c r="E64" s="206">
        <v>0</v>
      </c>
      <c r="F64" s="206">
        <v>6.19</v>
      </c>
      <c r="G64" s="206">
        <v>9.67</v>
      </c>
      <c r="H64" s="206">
        <v>0</v>
      </c>
      <c r="I64" s="206">
        <v>38.54</v>
      </c>
      <c r="J64" s="206">
        <v>0.98</v>
      </c>
      <c r="K64" s="206">
        <v>9.33</v>
      </c>
      <c r="L64" s="206">
        <v>0.23</v>
      </c>
      <c r="M64" s="206">
        <v>2.29</v>
      </c>
      <c r="N64" s="206">
        <v>1.87</v>
      </c>
      <c r="O64" s="206">
        <v>1.32</v>
      </c>
      <c r="P64" s="206">
        <v>0.69</v>
      </c>
      <c r="Q64" s="206">
        <v>0.34</v>
      </c>
      <c r="R64" s="206">
        <v>0.67</v>
      </c>
      <c r="S64" s="206">
        <v>0.42</v>
      </c>
      <c r="T64" s="206">
        <v>0</v>
      </c>
      <c r="U64" s="206">
        <v>1.89</v>
      </c>
      <c r="V64" s="206">
        <v>0.33</v>
      </c>
      <c r="W64" s="206">
        <v>0.56000000000000005</v>
      </c>
      <c r="X64" s="206">
        <v>2.37</v>
      </c>
      <c r="Y64" s="206">
        <v>0</v>
      </c>
      <c r="Z64" s="206">
        <v>2.23</v>
      </c>
      <c r="AA64" s="206">
        <v>1.28</v>
      </c>
      <c r="AB64" s="206">
        <v>0</v>
      </c>
      <c r="AC64" s="206">
        <v>0.78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15.61</v>
      </c>
      <c r="E65" s="206">
        <v>0</v>
      </c>
      <c r="F65" s="206">
        <v>6.19</v>
      </c>
      <c r="G65" s="206">
        <v>9.67</v>
      </c>
      <c r="H65" s="206">
        <v>0</v>
      </c>
      <c r="I65" s="206">
        <v>38.54</v>
      </c>
      <c r="J65" s="206">
        <v>0.98</v>
      </c>
      <c r="K65" s="206">
        <v>9.33</v>
      </c>
      <c r="L65" s="206">
        <v>0.23</v>
      </c>
      <c r="M65" s="206">
        <v>2.29</v>
      </c>
      <c r="N65" s="206">
        <v>1.87</v>
      </c>
      <c r="O65" s="206">
        <v>1.32</v>
      </c>
      <c r="P65" s="206">
        <v>0.69</v>
      </c>
      <c r="Q65" s="206">
        <v>0.34</v>
      </c>
      <c r="R65" s="206">
        <v>0.67</v>
      </c>
      <c r="S65" s="206">
        <v>0.42</v>
      </c>
      <c r="T65" s="206">
        <v>0</v>
      </c>
      <c r="U65" s="206">
        <v>1.89</v>
      </c>
      <c r="V65" s="206">
        <v>0.33</v>
      </c>
      <c r="W65" s="206">
        <v>0.56000000000000005</v>
      </c>
      <c r="X65" s="206">
        <v>2.37</v>
      </c>
      <c r="Y65" s="206">
        <v>0</v>
      </c>
      <c r="Z65" s="206">
        <v>2.23</v>
      </c>
      <c r="AA65" s="206">
        <v>1.28</v>
      </c>
      <c r="AB65" s="206">
        <v>0</v>
      </c>
      <c r="AC65" s="206">
        <v>0.78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15.61</v>
      </c>
      <c r="E66" s="206">
        <v>0</v>
      </c>
      <c r="F66" s="206">
        <v>6.19</v>
      </c>
      <c r="G66" s="206">
        <v>9.67</v>
      </c>
      <c r="H66" s="206">
        <v>0</v>
      </c>
      <c r="I66" s="206">
        <v>38.54</v>
      </c>
      <c r="J66" s="206">
        <v>0.98</v>
      </c>
      <c r="K66" s="206">
        <v>9.33</v>
      </c>
      <c r="L66" s="206">
        <v>0.23</v>
      </c>
      <c r="M66" s="206">
        <v>2.29</v>
      </c>
      <c r="N66" s="206">
        <v>1.87</v>
      </c>
      <c r="O66" s="206">
        <v>1.32</v>
      </c>
      <c r="P66" s="206">
        <v>0.69</v>
      </c>
      <c r="Q66" s="206">
        <v>0.34</v>
      </c>
      <c r="R66" s="206">
        <v>0.67</v>
      </c>
      <c r="S66" s="206">
        <v>0.42</v>
      </c>
      <c r="T66" s="206">
        <v>0</v>
      </c>
      <c r="U66" s="206">
        <v>1.89</v>
      </c>
      <c r="V66" s="206">
        <v>0.33</v>
      </c>
      <c r="W66" s="206">
        <v>0.56000000000000005</v>
      </c>
      <c r="X66" s="206">
        <v>2.37</v>
      </c>
      <c r="Y66" s="206">
        <v>0</v>
      </c>
      <c r="Z66" s="206">
        <v>2.23</v>
      </c>
      <c r="AA66" s="206">
        <v>1.28</v>
      </c>
      <c r="AB66" s="206">
        <v>0</v>
      </c>
      <c r="AC66" s="206">
        <v>0.78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15.61</v>
      </c>
      <c r="E67" s="206">
        <v>0</v>
      </c>
      <c r="F67" s="206">
        <v>6.19</v>
      </c>
      <c r="G67" s="206">
        <v>9.67</v>
      </c>
      <c r="H67" s="206">
        <v>0</v>
      </c>
      <c r="I67" s="206">
        <v>38.54</v>
      </c>
      <c r="J67" s="206">
        <v>0.98</v>
      </c>
      <c r="K67" s="206">
        <v>9.33</v>
      </c>
      <c r="L67" s="206">
        <v>0.23</v>
      </c>
      <c r="M67" s="206">
        <v>2.29</v>
      </c>
      <c r="N67" s="206">
        <v>1.87</v>
      </c>
      <c r="O67" s="206">
        <v>1.32</v>
      </c>
      <c r="P67" s="206">
        <v>0.69</v>
      </c>
      <c r="Q67" s="206">
        <v>0.34</v>
      </c>
      <c r="R67" s="206">
        <v>0.67</v>
      </c>
      <c r="S67" s="206">
        <v>0.42</v>
      </c>
      <c r="T67" s="206">
        <v>0</v>
      </c>
      <c r="U67" s="206">
        <v>1.89</v>
      </c>
      <c r="V67" s="206">
        <v>0.33</v>
      </c>
      <c r="W67" s="206">
        <v>0.56000000000000005</v>
      </c>
      <c r="X67" s="206">
        <v>2.37</v>
      </c>
      <c r="Y67" s="206">
        <v>0</v>
      </c>
      <c r="Z67" s="206">
        <v>2.23</v>
      </c>
      <c r="AA67" s="206">
        <v>1.28</v>
      </c>
      <c r="AB67" s="206">
        <v>0</v>
      </c>
      <c r="AC67" s="206">
        <v>0.78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15.61</v>
      </c>
      <c r="E68" s="206">
        <v>0</v>
      </c>
      <c r="F68" s="206">
        <v>6.19</v>
      </c>
      <c r="G68" s="206">
        <v>9.67</v>
      </c>
      <c r="H68" s="206">
        <v>0</v>
      </c>
      <c r="I68" s="206">
        <v>38.54</v>
      </c>
      <c r="J68" s="206">
        <v>0.98</v>
      </c>
      <c r="K68" s="206">
        <v>9.33</v>
      </c>
      <c r="L68" s="206">
        <v>0.23</v>
      </c>
      <c r="M68" s="206">
        <v>2.29</v>
      </c>
      <c r="N68" s="206">
        <v>1.87</v>
      </c>
      <c r="O68" s="206">
        <v>1.32</v>
      </c>
      <c r="P68" s="206">
        <v>0.69</v>
      </c>
      <c r="Q68" s="206">
        <v>0.34</v>
      </c>
      <c r="R68" s="206">
        <v>0.67</v>
      </c>
      <c r="S68" s="206">
        <v>0.42</v>
      </c>
      <c r="T68" s="206">
        <v>0</v>
      </c>
      <c r="U68" s="206">
        <v>1.89</v>
      </c>
      <c r="V68" s="206">
        <v>0.33</v>
      </c>
      <c r="W68" s="206">
        <v>0.56000000000000005</v>
      </c>
      <c r="X68" s="206">
        <v>2.37</v>
      </c>
      <c r="Y68" s="206">
        <v>0</v>
      </c>
      <c r="Z68" s="206">
        <v>2.23</v>
      </c>
      <c r="AA68" s="206">
        <v>1.28</v>
      </c>
      <c r="AB68" s="206">
        <v>0</v>
      </c>
      <c r="AC68" s="206">
        <v>0.78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15.61</v>
      </c>
      <c r="E69" s="206">
        <v>0</v>
      </c>
      <c r="F69" s="206">
        <v>6.19</v>
      </c>
      <c r="G69" s="206">
        <v>9.67</v>
      </c>
      <c r="H69" s="206">
        <v>0</v>
      </c>
      <c r="I69" s="206">
        <v>38.54</v>
      </c>
      <c r="J69" s="206">
        <v>0.98</v>
      </c>
      <c r="K69" s="206">
        <v>9.33</v>
      </c>
      <c r="L69" s="206">
        <v>0.23</v>
      </c>
      <c r="M69" s="206">
        <v>2.29</v>
      </c>
      <c r="N69" s="206">
        <v>1.87</v>
      </c>
      <c r="O69" s="206">
        <v>1.32</v>
      </c>
      <c r="P69" s="206">
        <v>0.69</v>
      </c>
      <c r="Q69" s="206">
        <v>0.34</v>
      </c>
      <c r="R69" s="206">
        <v>0.67</v>
      </c>
      <c r="S69" s="206">
        <v>0.42</v>
      </c>
      <c r="T69" s="206">
        <v>0</v>
      </c>
      <c r="U69" s="206">
        <v>1.89</v>
      </c>
      <c r="V69" s="206">
        <v>0.33</v>
      </c>
      <c r="W69" s="206">
        <v>0.56000000000000005</v>
      </c>
      <c r="X69" s="206">
        <v>2.37</v>
      </c>
      <c r="Y69" s="206">
        <v>0</v>
      </c>
      <c r="Z69" s="206">
        <v>2.23</v>
      </c>
      <c r="AA69" s="206">
        <v>1.28</v>
      </c>
      <c r="AB69" s="206">
        <v>0</v>
      </c>
      <c r="AC69" s="206">
        <v>0.78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15.61</v>
      </c>
      <c r="E70" s="206">
        <v>0</v>
      </c>
      <c r="F70" s="206">
        <v>6.19</v>
      </c>
      <c r="G70" s="206">
        <v>9.67</v>
      </c>
      <c r="H70" s="206">
        <v>0</v>
      </c>
      <c r="I70" s="206">
        <v>38.54</v>
      </c>
      <c r="J70" s="206">
        <v>0.98</v>
      </c>
      <c r="K70" s="206">
        <v>9.33</v>
      </c>
      <c r="L70" s="206">
        <v>0.23</v>
      </c>
      <c r="M70" s="206">
        <v>2.29</v>
      </c>
      <c r="N70" s="206">
        <v>1.87</v>
      </c>
      <c r="O70" s="206">
        <v>1.32</v>
      </c>
      <c r="P70" s="206">
        <v>0.69</v>
      </c>
      <c r="Q70" s="206">
        <v>1.41</v>
      </c>
      <c r="R70" s="206">
        <v>0.67</v>
      </c>
      <c r="S70" s="206">
        <v>0.42</v>
      </c>
      <c r="T70" s="206">
        <v>0</v>
      </c>
      <c r="U70" s="206">
        <v>1.89</v>
      </c>
      <c r="V70" s="206">
        <v>0.33</v>
      </c>
      <c r="W70" s="206">
        <v>0.56000000000000005</v>
      </c>
      <c r="X70" s="206">
        <v>2.37</v>
      </c>
      <c r="Y70" s="206">
        <v>0</v>
      </c>
      <c r="Z70" s="206">
        <v>2.23</v>
      </c>
      <c r="AA70" s="206">
        <v>1.28</v>
      </c>
      <c r="AB70" s="206">
        <v>0</v>
      </c>
      <c r="AC70" s="206">
        <v>0.78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15.71</v>
      </c>
      <c r="E71" s="206">
        <v>0</v>
      </c>
      <c r="F71" s="206">
        <v>6.19</v>
      </c>
      <c r="G71" s="206">
        <v>9.67</v>
      </c>
      <c r="H71" s="206">
        <v>0</v>
      </c>
      <c r="I71" s="206">
        <v>38.54</v>
      </c>
      <c r="J71" s="206">
        <v>0.98</v>
      </c>
      <c r="K71" s="206">
        <v>9.33</v>
      </c>
      <c r="L71" s="206">
        <v>0.23</v>
      </c>
      <c r="M71" s="206">
        <v>2.29</v>
      </c>
      <c r="N71" s="206">
        <v>1.87</v>
      </c>
      <c r="O71" s="206">
        <v>1.32</v>
      </c>
      <c r="P71" s="206">
        <v>0.69</v>
      </c>
      <c r="Q71" s="206">
        <v>0.33</v>
      </c>
      <c r="R71" s="206">
        <v>0.67</v>
      </c>
      <c r="S71" s="206">
        <v>0.42</v>
      </c>
      <c r="T71" s="206">
        <v>0</v>
      </c>
      <c r="U71" s="206">
        <v>1.89</v>
      </c>
      <c r="V71" s="206">
        <v>0.33</v>
      </c>
      <c r="W71" s="206">
        <v>0.56000000000000005</v>
      </c>
      <c r="X71" s="206">
        <v>2.37</v>
      </c>
      <c r="Y71" s="206">
        <v>0</v>
      </c>
      <c r="Z71" s="206">
        <v>2.23</v>
      </c>
      <c r="AA71" s="206">
        <v>1.28</v>
      </c>
      <c r="AB71" s="206">
        <v>0</v>
      </c>
      <c r="AC71" s="206">
        <v>0.78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15.71</v>
      </c>
      <c r="E72" s="206">
        <v>0</v>
      </c>
      <c r="F72" s="206">
        <v>6.19</v>
      </c>
      <c r="G72" s="206">
        <v>9.67</v>
      </c>
      <c r="H72" s="206">
        <v>0</v>
      </c>
      <c r="I72" s="206">
        <v>38.54</v>
      </c>
      <c r="J72" s="206">
        <v>0.98</v>
      </c>
      <c r="K72" s="206">
        <v>9.33</v>
      </c>
      <c r="L72" s="206">
        <v>0.23</v>
      </c>
      <c r="M72" s="206">
        <v>2.29</v>
      </c>
      <c r="N72" s="206">
        <v>1.87</v>
      </c>
      <c r="O72" s="206">
        <v>1.32</v>
      </c>
      <c r="P72" s="206">
        <v>0.69</v>
      </c>
      <c r="Q72" s="206">
        <v>0.33</v>
      </c>
      <c r="R72" s="206">
        <v>0.67</v>
      </c>
      <c r="S72" s="206">
        <v>0.42</v>
      </c>
      <c r="T72" s="206">
        <v>0</v>
      </c>
      <c r="U72" s="206">
        <v>1.89</v>
      </c>
      <c r="V72" s="206">
        <v>0.33</v>
      </c>
      <c r="W72" s="206">
        <v>0.56000000000000005</v>
      </c>
      <c r="X72" s="206">
        <v>2.37</v>
      </c>
      <c r="Y72" s="206">
        <v>0</v>
      </c>
      <c r="Z72" s="206">
        <v>2.23</v>
      </c>
      <c r="AA72" s="206">
        <v>1.28</v>
      </c>
      <c r="AB72" s="206">
        <v>0</v>
      </c>
      <c r="AC72" s="206">
        <v>0.78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15.71</v>
      </c>
      <c r="E73" s="206">
        <v>0</v>
      </c>
      <c r="F73" s="206">
        <v>6.19</v>
      </c>
      <c r="G73" s="206">
        <v>9.67</v>
      </c>
      <c r="H73" s="206">
        <v>0</v>
      </c>
      <c r="I73" s="206">
        <v>38.54</v>
      </c>
      <c r="J73" s="206">
        <v>0.98</v>
      </c>
      <c r="K73" s="206">
        <v>9.33</v>
      </c>
      <c r="L73" s="206">
        <v>0.23</v>
      </c>
      <c r="M73" s="206">
        <v>2.29</v>
      </c>
      <c r="N73" s="206">
        <v>1.87</v>
      </c>
      <c r="O73" s="206">
        <v>1.32</v>
      </c>
      <c r="P73" s="206">
        <v>0.55000000000000004</v>
      </c>
      <c r="Q73" s="206">
        <v>0.33</v>
      </c>
      <c r="R73" s="206">
        <v>0.67</v>
      </c>
      <c r="S73" s="206">
        <v>0.42</v>
      </c>
      <c r="T73" s="206">
        <v>0</v>
      </c>
      <c r="U73" s="206">
        <v>1.89</v>
      </c>
      <c r="V73" s="206">
        <v>0.33</v>
      </c>
      <c r="W73" s="206">
        <v>0.56000000000000005</v>
      </c>
      <c r="X73" s="206">
        <v>2.37</v>
      </c>
      <c r="Y73" s="206">
        <v>0</v>
      </c>
      <c r="Z73" s="206">
        <v>2.23</v>
      </c>
      <c r="AA73" s="206">
        <v>1.28</v>
      </c>
      <c r="AB73" s="206">
        <v>0</v>
      </c>
      <c r="AC73" s="206">
        <v>0.78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15.71</v>
      </c>
      <c r="E74" s="206">
        <v>0</v>
      </c>
      <c r="F74" s="206">
        <v>6.19</v>
      </c>
      <c r="G74" s="206">
        <v>9.67</v>
      </c>
      <c r="H74" s="206">
        <v>0</v>
      </c>
      <c r="I74" s="206">
        <v>38.54</v>
      </c>
      <c r="J74" s="206">
        <v>0.98</v>
      </c>
      <c r="K74" s="206">
        <v>9.33</v>
      </c>
      <c r="L74" s="206">
        <v>0.23</v>
      </c>
      <c r="M74" s="206">
        <v>2.29</v>
      </c>
      <c r="N74" s="206">
        <v>1.87</v>
      </c>
      <c r="O74" s="206">
        <v>1.32</v>
      </c>
      <c r="P74" s="206">
        <v>0.55000000000000004</v>
      </c>
      <c r="Q74" s="206">
        <v>0.33</v>
      </c>
      <c r="R74" s="206">
        <v>0.67</v>
      </c>
      <c r="S74" s="206">
        <v>0.42</v>
      </c>
      <c r="T74" s="206">
        <v>0</v>
      </c>
      <c r="U74" s="206">
        <v>1.89</v>
      </c>
      <c r="V74" s="206">
        <v>0.33</v>
      </c>
      <c r="W74" s="206">
        <v>0.56000000000000005</v>
      </c>
      <c r="X74" s="206">
        <v>2.37</v>
      </c>
      <c r="Y74" s="206">
        <v>0</v>
      </c>
      <c r="Z74" s="206">
        <v>2.23</v>
      </c>
      <c r="AA74" s="206">
        <v>1.28</v>
      </c>
      <c r="AB74" s="206">
        <v>0</v>
      </c>
      <c r="AC74" s="206">
        <v>0.78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15.71</v>
      </c>
      <c r="E75" s="206">
        <v>0</v>
      </c>
      <c r="F75" s="206">
        <v>6.19</v>
      </c>
      <c r="G75" s="206">
        <v>9.67</v>
      </c>
      <c r="H75" s="206">
        <v>0</v>
      </c>
      <c r="I75" s="206">
        <v>38.54</v>
      </c>
      <c r="J75" s="206">
        <v>0.98</v>
      </c>
      <c r="K75" s="206">
        <v>9.33</v>
      </c>
      <c r="L75" s="206">
        <v>0.23</v>
      </c>
      <c r="M75" s="206">
        <v>2.29</v>
      </c>
      <c r="N75" s="206">
        <v>1.87</v>
      </c>
      <c r="O75" s="206">
        <v>1.32</v>
      </c>
      <c r="P75" s="206">
        <v>0.55000000000000004</v>
      </c>
      <c r="Q75" s="206">
        <v>0.33</v>
      </c>
      <c r="R75" s="206">
        <v>0.67</v>
      </c>
      <c r="S75" s="206">
        <v>0.42</v>
      </c>
      <c r="T75" s="206">
        <v>0</v>
      </c>
      <c r="U75" s="206">
        <v>1.89</v>
      </c>
      <c r="V75" s="206">
        <v>0.33</v>
      </c>
      <c r="W75" s="206">
        <v>0.56000000000000005</v>
      </c>
      <c r="X75" s="206">
        <v>2.37</v>
      </c>
      <c r="Y75" s="206">
        <v>0</v>
      </c>
      <c r="Z75" s="206">
        <v>2.23</v>
      </c>
      <c r="AA75" s="206">
        <v>1.28</v>
      </c>
      <c r="AB75" s="206">
        <v>0</v>
      </c>
      <c r="AC75" s="206">
        <v>0.78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15.71</v>
      </c>
      <c r="E76" s="206">
        <v>0</v>
      </c>
      <c r="F76" s="206">
        <v>6.19</v>
      </c>
      <c r="G76" s="206">
        <v>9.67</v>
      </c>
      <c r="H76" s="206">
        <v>0</v>
      </c>
      <c r="I76" s="206">
        <v>38.54</v>
      </c>
      <c r="J76" s="206">
        <v>0.98</v>
      </c>
      <c r="K76" s="206">
        <v>9.33</v>
      </c>
      <c r="L76" s="206">
        <v>0.23</v>
      </c>
      <c r="M76" s="206">
        <v>2.29</v>
      </c>
      <c r="N76" s="206">
        <v>1.87</v>
      </c>
      <c r="O76" s="206">
        <v>1.32</v>
      </c>
      <c r="P76" s="206">
        <v>0.55000000000000004</v>
      </c>
      <c r="Q76" s="206">
        <v>0.33</v>
      </c>
      <c r="R76" s="206">
        <v>0.67</v>
      </c>
      <c r="S76" s="206">
        <v>0.42</v>
      </c>
      <c r="T76" s="206">
        <v>0</v>
      </c>
      <c r="U76" s="206">
        <v>1.89</v>
      </c>
      <c r="V76" s="206">
        <v>0.33</v>
      </c>
      <c r="W76" s="206">
        <v>0.56000000000000005</v>
      </c>
      <c r="X76" s="206">
        <v>2.37</v>
      </c>
      <c r="Y76" s="206">
        <v>0</v>
      </c>
      <c r="Z76" s="206">
        <v>2.23</v>
      </c>
      <c r="AA76" s="206">
        <v>1.28</v>
      </c>
      <c r="AB76" s="206">
        <v>0</v>
      </c>
      <c r="AC76" s="206">
        <v>0.78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15.71</v>
      </c>
      <c r="E77" s="206">
        <v>0</v>
      </c>
      <c r="F77" s="206">
        <v>6.19</v>
      </c>
      <c r="G77" s="206">
        <v>9.67</v>
      </c>
      <c r="H77" s="206">
        <v>0</v>
      </c>
      <c r="I77" s="206">
        <v>38.54</v>
      </c>
      <c r="J77" s="206">
        <v>0.98</v>
      </c>
      <c r="K77" s="206">
        <v>9.33</v>
      </c>
      <c r="L77" s="206">
        <v>0.23</v>
      </c>
      <c r="M77" s="206">
        <v>2.29</v>
      </c>
      <c r="N77" s="206">
        <v>1.87</v>
      </c>
      <c r="O77" s="206">
        <v>1.32</v>
      </c>
      <c r="P77" s="206">
        <v>0.41</v>
      </c>
      <c r="Q77" s="206">
        <v>0.34</v>
      </c>
      <c r="R77" s="206">
        <v>0.67</v>
      </c>
      <c r="S77" s="206">
        <v>0.42</v>
      </c>
      <c r="T77" s="206">
        <v>0</v>
      </c>
      <c r="U77" s="206">
        <v>1.89</v>
      </c>
      <c r="V77" s="206">
        <v>0.33</v>
      </c>
      <c r="W77" s="206">
        <v>0.56000000000000005</v>
      </c>
      <c r="X77" s="206">
        <v>2.37</v>
      </c>
      <c r="Y77" s="206">
        <v>0</v>
      </c>
      <c r="Z77" s="206">
        <v>2.23</v>
      </c>
      <c r="AA77" s="206">
        <v>1.28</v>
      </c>
      <c r="AB77" s="206">
        <v>0</v>
      </c>
      <c r="AC77" s="206">
        <v>0.78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15.71</v>
      </c>
      <c r="E78" s="206">
        <v>0</v>
      </c>
      <c r="F78" s="206">
        <v>6.19</v>
      </c>
      <c r="G78" s="206">
        <v>9.67</v>
      </c>
      <c r="H78" s="206">
        <v>0</v>
      </c>
      <c r="I78" s="206">
        <v>38.54</v>
      </c>
      <c r="J78" s="206">
        <v>0.98</v>
      </c>
      <c r="K78" s="206">
        <v>9.33</v>
      </c>
      <c r="L78" s="206">
        <v>0.23</v>
      </c>
      <c r="M78" s="206">
        <v>2.29</v>
      </c>
      <c r="N78" s="206">
        <v>1.87</v>
      </c>
      <c r="O78" s="206">
        <v>1.32</v>
      </c>
      <c r="P78" s="206">
        <v>0.41</v>
      </c>
      <c r="Q78" s="206">
        <v>0.34</v>
      </c>
      <c r="R78" s="206">
        <v>0.67</v>
      </c>
      <c r="S78" s="206">
        <v>0.42</v>
      </c>
      <c r="T78" s="206">
        <v>0</v>
      </c>
      <c r="U78" s="206">
        <v>1.89</v>
      </c>
      <c r="V78" s="206">
        <v>0.33</v>
      </c>
      <c r="W78" s="206">
        <v>0.56000000000000005</v>
      </c>
      <c r="X78" s="206">
        <v>2.37</v>
      </c>
      <c r="Y78" s="206">
        <v>0</v>
      </c>
      <c r="Z78" s="206">
        <v>2.23</v>
      </c>
      <c r="AA78" s="206">
        <v>1.28</v>
      </c>
      <c r="AB78" s="206">
        <v>0</v>
      </c>
      <c r="AC78" s="206">
        <v>0.78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15.71</v>
      </c>
      <c r="E79" s="206">
        <v>0</v>
      </c>
      <c r="F79" s="206">
        <v>6.19</v>
      </c>
      <c r="G79" s="206">
        <v>9.67</v>
      </c>
      <c r="H79" s="206">
        <v>0</v>
      </c>
      <c r="I79" s="206">
        <v>38.54</v>
      </c>
      <c r="J79" s="206">
        <v>0.98</v>
      </c>
      <c r="K79" s="206">
        <v>9.33</v>
      </c>
      <c r="L79" s="206">
        <v>0.23</v>
      </c>
      <c r="M79" s="206">
        <v>2.29</v>
      </c>
      <c r="N79" s="206">
        <v>1.87</v>
      </c>
      <c r="O79" s="206">
        <v>1.32</v>
      </c>
      <c r="P79" s="206">
        <v>0.41</v>
      </c>
      <c r="Q79" s="206">
        <v>1.29</v>
      </c>
      <c r="R79" s="206">
        <v>0.67</v>
      </c>
      <c r="S79" s="206">
        <v>1.85</v>
      </c>
      <c r="T79" s="206">
        <v>0</v>
      </c>
      <c r="U79" s="206">
        <v>1.89</v>
      </c>
      <c r="V79" s="206">
        <v>0.33</v>
      </c>
      <c r="W79" s="206">
        <v>0.56000000000000005</v>
      </c>
      <c r="X79" s="206">
        <v>2.37</v>
      </c>
      <c r="Y79" s="206">
        <v>0</v>
      </c>
      <c r="Z79" s="206">
        <v>2.23</v>
      </c>
      <c r="AA79" s="206">
        <v>1.28</v>
      </c>
      <c r="AB79" s="206">
        <v>0</v>
      </c>
      <c r="AC79" s="206">
        <v>0.37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15.71</v>
      </c>
      <c r="E80" s="206">
        <v>0</v>
      </c>
      <c r="F80" s="206">
        <v>6.19</v>
      </c>
      <c r="G80" s="206">
        <v>9.67</v>
      </c>
      <c r="H80" s="206">
        <v>0</v>
      </c>
      <c r="I80" s="206">
        <v>38.54</v>
      </c>
      <c r="J80" s="206">
        <v>0.98</v>
      </c>
      <c r="K80" s="206">
        <v>9.33</v>
      </c>
      <c r="L80" s="206">
        <v>0.23</v>
      </c>
      <c r="M80" s="206">
        <v>2.29</v>
      </c>
      <c r="N80" s="206">
        <v>1.87</v>
      </c>
      <c r="O80" s="206">
        <v>1.32</v>
      </c>
      <c r="P80" s="206">
        <v>0.41</v>
      </c>
      <c r="Q80" s="206">
        <v>0.33</v>
      </c>
      <c r="R80" s="206">
        <v>0.67</v>
      </c>
      <c r="S80" s="206">
        <v>0.42</v>
      </c>
      <c r="T80" s="206">
        <v>0</v>
      </c>
      <c r="U80" s="206">
        <v>1.89</v>
      </c>
      <c r="V80" s="206">
        <v>0.33</v>
      </c>
      <c r="W80" s="206">
        <v>0.56000000000000005</v>
      </c>
      <c r="X80" s="206">
        <v>2.37</v>
      </c>
      <c r="Y80" s="206">
        <v>0</v>
      </c>
      <c r="Z80" s="206">
        <v>2.23</v>
      </c>
      <c r="AA80" s="206">
        <v>1.28</v>
      </c>
      <c r="AB80" s="206">
        <v>0</v>
      </c>
      <c r="AC80" s="206">
        <v>0.37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15.71</v>
      </c>
      <c r="E81" s="206">
        <v>0</v>
      </c>
      <c r="F81" s="206">
        <v>6.19</v>
      </c>
      <c r="G81" s="206">
        <v>9.67</v>
      </c>
      <c r="H81" s="206">
        <v>0</v>
      </c>
      <c r="I81" s="206">
        <v>38.54</v>
      </c>
      <c r="J81" s="206">
        <v>0.98</v>
      </c>
      <c r="K81" s="206">
        <v>9.33</v>
      </c>
      <c r="L81" s="206">
        <v>0.23</v>
      </c>
      <c r="M81" s="206">
        <v>2.29</v>
      </c>
      <c r="N81" s="206">
        <v>1.87</v>
      </c>
      <c r="O81" s="206">
        <v>1.32</v>
      </c>
      <c r="P81" s="206">
        <v>0.41</v>
      </c>
      <c r="Q81" s="206">
        <v>0.33</v>
      </c>
      <c r="R81" s="206">
        <v>0.67</v>
      </c>
      <c r="S81" s="206">
        <v>0.42</v>
      </c>
      <c r="T81" s="206">
        <v>0</v>
      </c>
      <c r="U81" s="206">
        <v>1.89</v>
      </c>
      <c r="V81" s="206">
        <v>0.33</v>
      </c>
      <c r="W81" s="206">
        <v>0.56000000000000005</v>
      </c>
      <c r="X81" s="206">
        <v>2.37</v>
      </c>
      <c r="Y81" s="206">
        <v>0</v>
      </c>
      <c r="Z81" s="206">
        <v>2.23</v>
      </c>
      <c r="AA81" s="206">
        <v>1.28</v>
      </c>
      <c r="AB81" s="206">
        <v>0</v>
      </c>
      <c r="AC81" s="206">
        <v>0.37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15.71</v>
      </c>
      <c r="E82" s="206">
        <v>0</v>
      </c>
      <c r="F82" s="206">
        <v>6.19</v>
      </c>
      <c r="G82" s="206">
        <v>9.67</v>
      </c>
      <c r="H82" s="206">
        <v>0</v>
      </c>
      <c r="I82" s="206">
        <v>38.54</v>
      </c>
      <c r="J82" s="206">
        <v>0.98</v>
      </c>
      <c r="K82" s="206">
        <v>9.33</v>
      </c>
      <c r="L82" s="206">
        <v>0.23</v>
      </c>
      <c r="M82" s="206">
        <v>2.29</v>
      </c>
      <c r="N82" s="206">
        <v>1.87</v>
      </c>
      <c r="O82" s="206">
        <v>1.32</v>
      </c>
      <c r="P82" s="206">
        <v>0.41</v>
      </c>
      <c r="Q82" s="206">
        <v>0.33</v>
      </c>
      <c r="R82" s="206">
        <v>0.67</v>
      </c>
      <c r="S82" s="206">
        <v>0.42</v>
      </c>
      <c r="T82" s="206">
        <v>0</v>
      </c>
      <c r="U82" s="206">
        <v>1.89</v>
      </c>
      <c r="V82" s="206">
        <v>0.33</v>
      </c>
      <c r="W82" s="206">
        <v>0.56000000000000005</v>
      </c>
      <c r="X82" s="206">
        <v>2.37</v>
      </c>
      <c r="Y82" s="206">
        <v>0</v>
      </c>
      <c r="Z82" s="206">
        <v>2.23</v>
      </c>
      <c r="AA82" s="206">
        <v>1.28</v>
      </c>
      <c r="AB82" s="206">
        <v>0</v>
      </c>
      <c r="AC82" s="206">
        <v>0.37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15.85</v>
      </c>
      <c r="E83" s="206">
        <v>0</v>
      </c>
      <c r="F83" s="206">
        <v>6.19</v>
      </c>
      <c r="G83" s="206">
        <v>9.67</v>
      </c>
      <c r="H83" s="206">
        <v>0</v>
      </c>
      <c r="I83" s="206">
        <v>39.03</v>
      </c>
      <c r="J83" s="206">
        <v>0.98</v>
      </c>
      <c r="K83" s="206">
        <v>9.33</v>
      </c>
      <c r="L83" s="206">
        <v>0.23</v>
      </c>
      <c r="M83" s="206">
        <v>2.29</v>
      </c>
      <c r="N83" s="206">
        <v>1.87</v>
      </c>
      <c r="O83" s="206">
        <v>1.32</v>
      </c>
      <c r="P83" s="206">
        <v>0.68</v>
      </c>
      <c r="Q83" s="206">
        <v>0.33</v>
      </c>
      <c r="R83" s="206">
        <v>0.67</v>
      </c>
      <c r="S83" s="206">
        <v>0.42</v>
      </c>
      <c r="T83" s="206">
        <v>0</v>
      </c>
      <c r="U83" s="206">
        <v>1.89</v>
      </c>
      <c r="V83" s="206">
        <v>0.33</v>
      </c>
      <c r="W83" s="206">
        <v>0.56000000000000005</v>
      </c>
      <c r="X83" s="206">
        <v>2.37</v>
      </c>
      <c r="Y83" s="206">
        <v>0</v>
      </c>
      <c r="Z83" s="206">
        <v>2.23</v>
      </c>
      <c r="AA83" s="206">
        <v>1.28</v>
      </c>
      <c r="AB83" s="206">
        <v>0</v>
      </c>
      <c r="AC83" s="206">
        <v>0.37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15.85</v>
      </c>
      <c r="E84" s="206">
        <v>0</v>
      </c>
      <c r="F84" s="206">
        <v>6.19</v>
      </c>
      <c r="G84" s="206">
        <v>9.67</v>
      </c>
      <c r="H84" s="206">
        <v>0</v>
      </c>
      <c r="I84" s="206">
        <v>39.03</v>
      </c>
      <c r="J84" s="206">
        <v>0.98</v>
      </c>
      <c r="K84" s="206">
        <v>9.33</v>
      </c>
      <c r="L84" s="206">
        <v>0.23</v>
      </c>
      <c r="M84" s="206">
        <v>2.29</v>
      </c>
      <c r="N84" s="206">
        <v>1.87</v>
      </c>
      <c r="O84" s="206">
        <v>1.32</v>
      </c>
      <c r="P84" s="206">
        <v>0.68</v>
      </c>
      <c r="Q84" s="206">
        <v>0.33</v>
      </c>
      <c r="R84" s="206">
        <v>0.67</v>
      </c>
      <c r="S84" s="206">
        <v>0.42</v>
      </c>
      <c r="T84" s="206">
        <v>0</v>
      </c>
      <c r="U84" s="206">
        <v>1.89</v>
      </c>
      <c r="V84" s="206">
        <v>0.33</v>
      </c>
      <c r="W84" s="206">
        <v>0.56000000000000005</v>
      </c>
      <c r="X84" s="206">
        <v>2.37</v>
      </c>
      <c r="Y84" s="206">
        <v>0</v>
      </c>
      <c r="Z84" s="206">
        <v>2.23</v>
      </c>
      <c r="AA84" s="206">
        <v>1.28</v>
      </c>
      <c r="AB84" s="206">
        <v>0</v>
      </c>
      <c r="AC84" s="206">
        <v>0.37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15.85</v>
      </c>
      <c r="E85" s="206">
        <v>0</v>
      </c>
      <c r="F85" s="206">
        <v>6.19</v>
      </c>
      <c r="G85" s="206">
        <v>9.67</v>
      </c>
      <c r="H85" s="206">
        <v>0</v>
      </c>
      <c r="I85" s="206">
        <v>39.03</v>
      </c>
      <c r="J85" s="206">
        <v>0.98</v>
      </c>
      <c r="K85" s="206">
        <v>9.33</v>
      </c>
      <c r="L85" s="206">
        <v>0.23</v>
      </c>
      <c r="M85" s="206">
        <v>2.29</v>
      </c>
      <c r="N85" s="206">
        <v>1.87</v>
      </c>
      <c r="O85" s="206">
        <v>1.32</v>
      </c>
      <c r="P85" s="206">
        <v>0.39</v>
      </c>
      <c r="Q85" s="206">
        <v>0.33</v>
      </c>
      <c r="R85" s="206">
        <v>0.67</v>
      </c>
      <c r="S85" s="206">
        <v>0.42</v>
      </c>
      <c r="T85" s="206">
        <v>0</v>
      </c>
      <c r="U85" s="206">
        <v>1.89</v>
      </c>
      <c r="V85" s="206">
        <v>0.33</v>
      </c>
      <c r="W85" s="206">
        <v>0.56000000000000005</v>
      </c>
      <c r="X85" s="206">
        <v>2.37</v>
      </c>
      <c r="Y85" s="206">
        <v>0</v>
      </c>
      <c r="Z85" s="206">
        <v>2.23</v>
      </c>
      <c r="AA85" s="206">
        <v>1.28</v>
      </c>
      <c r="AB85" s="206">
        <v>0</v>
      </c>
      <c r="AC85" s="206">
        <v>0.37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15.85</v>
      </c>
      <c r="E86" s="206">
        <v>0</v>
      </c>
      <c r="F86" s="206">
        <v>6.19</v>
      </c>
      <c r="G86" s="206">
        <v>9.67</v>
      </c>
      <c r="H86" s="206">
        <v>0</v>
      </c>
      <c r="I86" s="206">
        <v>39.03</v>
      </c>
      <c r="J86" s="206">
        <v>0.98</v>
      </c>
      <c r="K86" s="206">
        <v>9.33</v>
      </c>
      <c r="L86" s="206">
        <v>0.23</v>
      </c>
      <c r="M86" s="206">
        <v>2.29</v>
      </c>
      <c r="N86" s="206">
        <v>1.87</v>
      </c>
      <c r="O86" s="206">
        <v>1.32</v>
      </c>
      <c r="P86" s="206">
        <v>0.39</v>
      </c>
      <c r="Q86" s="206">
        <v>0.33</v>
      </c>
      <c r="R86" s="206">
        <v>0.67</v>
      </c>
      <c r="S86" s="206">
        <v>0.42</v>
      </c>
      <c r="T86" s="206">
        <v>0</v>
      </c>
      <c r="U86" s="206">
        <v>1.89</v>
      </c>
      <c r="V86" s="206">
        <v>0.33</v>
      </c>
      <c r="W86" s="206">
        <v>0.56000000000000005</v>
      </c>
      <c r="X86" s="206">
        <v>2.37</v>
      </c>
      <c r="Y86" s="206">
        <v>0</v>
      </c>
      <c r="Z86" s="206">
        <v>2.23</v>
      </c>
      <c r="AA86" s="206">
        <v>1.28</v>
      </c>
      <c r="AB86" s="206">
        <v>0</v>
      </c>
      <c r="AC86" s="206">
        <v>0.37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15.85</v>
      </c>
      <c r="E87" s="206">
        <v>0</v>
      </c>
      <c r="F87" s="206">
        <v>6.19</v>
      </c>
      <c r="G87" s="206">
        <v>9.67</v>
      </c>
      <c r="H87" s="206">
        <v>0</v>
      </c>
      <c r="I87" s="206">
        <v>39.03</v>
      </c>
      <c r="J87" s="206">
        <v>0.98</v>
      </c>
      <c r="K87" s="206">
        <v>9.33</v>
      </c>
      <c r="L87" s="206">
        <v>0.23</v>
      </c>
      <c r="M87" s="206">
        <v>2.29</v>
      </c>
      <c r="N87" s="206">
        <v>1.87</v>
      </c>
      <c r="O87" s="206">
        <v>1.32</v>
      </c>
      <c r="P87" s="206">
        <v>0.39</v>
      </c>
      <c r="Q87" s="206">
        <v>0.33</v>
      </c>
      <c r="R87" s="206">
        <v>0.67</v>
      </c>
      <c r="S87" s="206">
        <v>0.42</v>
      </c>
      <c r="T87" s="206">
        <v>0</v>
      </c>
      <c r="U87" s="206">
        <v>1.89</v>
      </c>
      <c r="V87" s="206">
        <v>0.33</v>
      </c>
      <c r="W87" s="206">
        <v>0.56000000000000005</v>
      </c>
      <c r="X87" s="206">
        <v>2.37</v>
      </c>
      <c r="Y87" s="206">
        <v>0</v>
      </c>
      <c r="Z87" s="206">
        <v>2.23</v>
      </c>
      <c r="AA87" s="206">
        <v>1.28</v>
      </c>
      <c r="AB87" s="206">
        <v>0</v>
      </c>
      <c r="AC87" s="206">
        <v>0.37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15.85</v>
      </c>
      <c r="E88" s="206">
        <v>0</v>
      </c>
      <c r="F88" s="206">
        <v>6.19</v>
      </c>
      <c r="G88" s="206">
        <v>9.67</v>
      </c>
      <c r="H88" s="206">
        <v>0</v>
      </c>
      <c r="I88" s="206">
        <v>39.03</v>
      </c>
      <c r="J88" s="206">
        <v>0.98</v>
      </c>
      <c r="K88" s="206">
        <v>9.33</v>
      </c>
      <c r="L88" s="206">
        <v>0.23</v>
      </c>
      <c r="M88" s="206">
        <v>2.29</v>
      </c>
      <c r="N88" s="206">
        <v>1.87</v>
      </c>
      <c r="O88" s="206">
        <v>1.32</v>
      </c>
      <c r="P88" s="206">
        <v>0.39</v>
      </c>
      <c r="Q88" s="206">
        <v>0.33</v>
      </c>
      <c r="R88" s="206">
        <v>0.67</v>
      </c>
      <c r="S88" s="206">
        <v>0.42</v>
      </c>
      <c r="T88" s="206">
        <v>0</v>
      </c>
      <c r="U88" s="206">
        <v>1.89</v>
      </c>
      <c r="V88" s="206">
        <v>0.33</v>
      </c>
      <c r="W88" s="206">
        <v>0.56000000000000005</v>
      </c>
      <c r="X88" s="206">
        <v>2.37</v>
      </c>
      <c r="Y88" s="206">
        <v>0</v>
      </c>
      <c r="Z88" s="206">
        <v>2.23</v>
      </c>
      <c r="AA88" s="206">
        <v>1.28</v>
      </c>
      <c r="AB88" s="206">
        <v>0</v>
      </c>
      <c r="AC88" s="206">
        <v>0.37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15.85</v>
      </c>
      <c r="E89" s="206">
        <v>0</v>
      </c>
      <c r="F89" s="206">
        <v>6.19</v>
      </c>
      <c r="G89" s="206">
        <v>9.67</v>
      </c>
      <c r="H89" s="206">
        <v>0</v>
      </c>
      <c r="I89" s="206">
        <v>39.03</v>
      </c>
      <c r="J89" s="206">
        <v>0.98</v>
      </c>
      <c r="K89" s="206">
        <v>9.33</v>
      </c>
      <c r="L89" s="206">
        <v>0.23</v>
      </c>
      <c r="M89" s="206">
        <v>2.29</v>
      </c>
      <c r="N89" s="206">
        <v>1.87</v>
      </c>
      <c r="O89" s="206">
        <v>1.32</v>
      </c>
      <c r="P89" s="206">
        <v>0.39</v>
      </c>
      <c r="Q89" s="206">
        <v>0.33</v>
      </c>
      <c r="R89" s="206">
        <v>0.67</v>
      </c>
      <c r="S89" s="206">
        <v>0.42</v>
      </c>
      <c r="T89" s="206">
        <v>0</v>
      </c>
      <c r="U89" s="206">
        <v>1.89</v>
      </c>
      <c r="V89" s="206">
        <v>0.33</v>
      </c>
      <c r="W89" s="206">
        <v>0.56000000000000005</v>
      </c>
      <c r="X89" s="206">
        <v>2.37</v>
      </c>
      <c r="Y89" s="206">
        <v>0</v>
      </c>
      <c r="Z89" s="206">
        <v>2.23</v>
      </c>
      <c r="AA89" s="206">
        <v>1.28</v>
      </c>
      <c r="AB89" s="206">
        <v>0</v>
      </c>
      <c r="AC89" s="206">
        <v>0.37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15.85</v>
      </c>
      <c r="E90" s="206">
        <v>0</v>
      </c>
      <c r="F90" s="206">
        <v>6.19</v>
      </c>
      <c r="G90" s="206">
        <v>9.67</v>
      </c>
      <c r="H90" s="206">
        <v>0</v>
      </c>
      <c r="I90" s="206">
        <v>39.03</v>
      </c>
      <c r="J90" s="206">
        <v>0.98</v>
      </c>
      <c r="K90" s="206">
        <v>9.33</v>
      </c>
      <c r="L90" s="206">
        <v>0.23</v>
      </c>
      <c r="M90" s="206">
        <v>2.29</v>
      </c>
      <c r="N90" s="206">
        <v>1.87</v>
      </c>
      <c r="O90" s="206">
        <v>1.32</v>
      </c>
      <c r="P90" s="206">
        <v>0.39</v>
      </c>
      <c r="Q90" s="206">
        <v>0.34</v>
      </c>
      <c r="R90" s="206">
        <v>0.67</v>
      </c>
      <c r="S90" s="206">
        <v>0.42</v>
      </c>
      <c r="T90" s="206">
        <v>0</v>
      </c>
      <c r="U90" s="206">
        <v>1.89</v>
      </c>
      <c r="V90" s="206">
        <v>0.33</v>
      </c>
      <c r="W90" s="206">
        <v>0.56000000000000005</v>
      </c>
      <c r="X90" s="206">
        <v>2.37</v>
      </c>
      <c r="Y90" s="206">
        <v>0</v>
      </c>
      <c r="Z90" s="206">
        <v>2.23</v>
      </c>
      <c r="AA90" s="206">
        <v>1.28</v>
      </c>
      <c r="AB90" s="206">
        <v>0</v>
      </c>
      <c r="AC90" s="206">
        <v>0.37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15.9</v>
      </c>
      <c r="E91" s="206">
        <v>0</v>
      </c>
      <c r="F91" s="206">
        <v>6.19</v>
      </c>
      <c r="G91" s="206">
        <v>9.67</v>
      </c>
      <c r="H91" s="206">
        <v>0</v>
      </c>
      <c r="I91" s="206">
        <v>39.03</v>
      </c>
      <c r="J91" s="206">
        <v>0.98</v>
      </c>
      <c r="K91" s="206">
        <v>9.33</v>
      </c>
      <c r="L91" s="206">
        <v>0.23</v>
      </c>
      <c r="M91" s="206">
        <v>2.29</v>
      </c>
      <c r="N91" s="206">
        <v>1.87</v>
      </c>
      <c r="O91" s="206">
        <v>1.32</v>
      </c>
      <c r="P91" s="206">
        <v>0.39</v>
      </c>
      <c r="Q91" s="206">
        <v>0.33</v>
      </c>
      <c r="R91" s="206">
        <v>0.67</v>
      </c>
      <c r="S91" s="206">
        <v>0.41</v>
      </c>
      <c r="T91" s="206">
        <v>0</v>
      </c>
      <c r="U91" s="206">
        <v>1.89</v>
      </c>
      <c r="V91" s="206">
        <v>0.33</v>
      </c>
      <c r="W91" s="206">
        <v>0.56000000000000005</v>
      </c>
      <c r="X91" s="206">
        <v>2.37</v>
      </c>
      <c r="Y91" s="206">
        <v>0</v>
      </c>
      <c r="Z91" s="206">
        <v>2.23</v>
      </c>
      <c r="AA91" s="206">
        <v>1.28</v>
      </c>
      <c r="AB91" s="206">
        <v>0</v>
      </c>
      <c r="AC91" s="206">
        <v>0.37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15.9</v>
      </c>
      <c r="E92" s="206">
        <v>0</v>
      </c>
      <c r="F92" s="206">
        <v>6.19</v>
      </c>
      <c r="G92" s="206">
        <v>9.67</v>
      </c>
      <c r="H92" s="206">
        <v>0</v>
      </c>
      <c r="I92" s="206">
        <v>39.03</v>
      </c>
      <c r="J92" s="206">
        <v>0.98</v>
      </c>
      <c r="K92" s="206">
        <v>9.33</v>
      </c>
      <c r="L92" s="206">
        <v>0.23</v>
      </c>
      <c r="M92" s="206">
        <v>2.29</v>
      </c>
      <c r="N92" s="206">
        <v>1.87</v>
      </c>
      <c r="O92" s="206">
        <v>1.32</v>
      </c>
      <c r="P92" s="206">
        <v>0.39</v>
      </c>
      <c r="Q92" s="206">
        <v>0.33</v>
      </c>
      <c r="R92" s="206">
        <v>0.67</v>
      </c>
      <c r="S92" s="206">
        <v>0.42</v>
      </c>
      <c r="T92" s="206">
        <v>0</v>
      </c>
      <c r="U92" s="206">
        <v>1.89</v>
      </c>
      <c r="V92" s="206">
        <v>0.33</v>
      </c>
      <c r="W92" s="206">
        <v>0.56000000000000005</v>
      </c>
      <c r="X92" s="206">
        <v>2.37</v>
      </c>
      <c r="Y92" s="206">
        <v>0</v>
      </c>
      <c r="Z92" s="206">
        <v>2.23</v>
      </c>
      <c r="AA92" s="206">
        <v>1.28</v>
      </c>
      <c r="AB92" s="206">
        <v>0</v>
      </c>
      <c r="AC92" s="206">
        <v>0.37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15.9</v>
      </c>
      <c r="E93" s="206">
        <v>0</v>
      </c>
      <c r="F93" s="206">
        <v>6.19</v>
      </c>
      <c r="G93" s="206">
        <v>9.67</v>
      </c>
      <c r="H93" s="206">
        <v>0</v>
      </c>
      <c r="I93" s="206">
        <v>39.03</v>
      </c>
      <c r="J93" s="206">
        <v>0.98</v>
      </c>
      <c r="K93" s="206">
        <v>9.33</v>
      </c>
      <c r="L93" s="206">
        <v>0.23</v>
      </c>
      <c r="M93" s="206">
        <v>2.29</v>
      </c>
      <c r="N93" s="206">
        <v>1.87</v>
      </c>
      <c r="O93" s="206">
        <v>1.32</v>
      </c>
      <c r="P93" s="206">
        <v>0.25</v>
      </c>
      <c r="Q93" s="206">
        <v>0.33</v>
      </c>
      <c r="R93" s="206">
        <v>0.67</v>
      </c>
      <c r="S93" s="206">
        <v>0.42</v>
      </c>
      <c r="T93" s="206">
        <v>0</v>
      </c>
      <c r="U93" s="206">
        <v>1.89</v>
      </c>
      <c r="V93" s="206">
        <v>0.33</v>
      </c>
      <c r="W93" s="206">
        <v>0.56000000000000005</v>
      </c>
      <c r="X93" s="206">
        <v>2.37</v>
      </c>
      <c r="Y93" s="206">
        <v>0</v>
      </c>
      <c r="Z93" s="206">
        <v>2.23</v>
      </c>
      <c r="AA93" s="206">
        <v>1.28</v>
      </c>
      <c r="AB93" s="206">
        <v>0</v>
      </c>
      <c r="AC93" s="206">
        <v>-0.05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15.9</v>
      </c>
      <c r="E94" s="206">
        <v>0</v>
      </c>
      <c r="F94" s="206">
        <v>6.19</v>
      </c>
      <c r="G94" s="206">
        <v>9.67</v>
      </c>
      <c r="H94" s="206">
        <v>0</v>
      </c>
      <c r="I94" s="206">
        <v>39.03</v>
      </c>
      <c r="J94" s="206">
        <v>0.98</v>
      </c>
      <c r="K94" s="206">
        <v>9.33</v>
      </c>
      <c r="L94" s="206">
        <v>0.23</v>
      </c>
      <c r="M94" s="206">
        <v>2.29</v>
      </c>
      <c r="N94" s="206">
        <v>1.87</v>
      </c>
      <c r="O94" s="206">
        <v>1.32</v>
      </c>
      <c r="P94" s="206">
        <v>0.11</v>
      </c>
      <c r="Q94" s="206">
        <v>0.33</v>
      </c>
      <c r="R94" s="206">
        <v>0.67</v>
      </c>
      <c r="S94" s="206">
        <v>0.42</v>
      </c>
      <c r="T94" s="206">
        <v>0</v>
      </c>
      <c r="U94" s="206">
        <v>1.89</v>
      </c>
      <c r="V94" s="206">
        <v>0.33</v>
      </c>
      <c r="W94" s="206">
        <v>0.56000000000000005</v>
      </c>
      <c r="X94" s="206">
        <v>2.37</v>
      </c>
      <c r="Y94" s="206">
        <v>0</v>
      </c>
      <c r="Z94" s="206">
        <v>2.23</v>
      </c>
      <c r="AA94" s="206">
        <v>1.28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15.9</v>
      </c>
      <c r="E95" s="206">
        <v>0</v>
      </c>
      <c r="F95" s="206">
        <v>6.19</v>
      </c>
      <c r="G95" s="206">
        <v>9.67</v>
      </c>
      <c r="H95" s="206">
        <v>0</v>
      </c>
      <c r="I95" s="206">
        <v>39.03</v>
      </c>
      <c r="J95" s="206">
        <v>0.98</v>
      </c>
      <c r="K95" s="206">
        <v>9.33</v>
      </c>
      <c r="L95" s="206">
        <v>0.23</v>
      </c>
      <c r="M95" s="206">
        <v>2.29</v>
      </c>
      <c r="N95" s="206">
        <v>1.87</v>
      </c>
      <c r="O95" s="206">
        <v>1.32</v>
      </c>
      <c r="P95" s="206">
        <v>7.0000000000000007E-2</v>
      </c>
      <c r="Q95" s="206">
        <v>0.33</v>
      </c>
      <c r="R95" s="206">
        <v>0.67</v>
      </c>
      <c r="S95" s="206">
        <v>0.42</v>
      </c>
      <c r="T95" s="206">
        <v>0</v>
      </c>
      <c r="U95" s="206">
        <v>1.89</v>
      </c>
      <c r="V95" s="206">
        <v>0.33</v>
      </c>
      <c r="W95" s="206">
        <v>0.56000000000000005</v>
      </c>
      <c r="X95" s="206">
        <v>2.37</v>
      </c>
      <c r="Y95" s="206">
        <v>0</v>
      </c>
      <c r="Z95" s="206">
        <v>2.23</v>
      </c>
      <c r="AA95" s="206">
        <v>1.28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15.9</v>
      </c>
      <c r="E96" s="206">
        <v>0</v>
      </c>
      <c r="F96" s="206">
        <v>6.19</v>
      </c>
      <c r="G96" s="206">
        <v>9.67</v>
      </c>
      <c r="H96" s="206">
        <v>0</v>
      </c>
      <c r="I96" s="206">
        <v>39.03</v>
      </c>
      <c r="J96" s="206">
        <v>0.98</v>
      </c>
      <c r="K96" s="206">
        <v>9.33</v>
      </c>
      <c r="L96" s="206">
        <v>0.23</v>
      </c>
      <c r="M96" s="206">
        <v>2.29</v>
      </c>
      <c r="N96" s="206">
        <v>1.87</v>
      </c>
      <c r="O96" s="206">
        <v>1.32</v>
      </c>
      <c r="P96" s="206">
        <v>0.05</v>
      </c>
      <c r="Q96" s="206">
        <v>0.34</v>
      </c>
      <c r="R96" s="206">
        <v>0.67</v>
      </c>
      <c r="S96" s="206">
        <v>0.41</v>
      </c>
      <c r="T96" s="206">
        <v>0</v>
      </c>
      <c r="U96" s="206">
        <v>1.89</v>
      </c>
      <c r="V96" s="206">
        <v>0.33</v>
      </c>
      <c r="W96" s="206">
        <v>0.56000000000000005</v>
      </c>
      <c r="X96" s="206">
        <v>2.37</v>
      </c>
      <c r="Y96" s="206">
        <v>0</v>
      </c>
      <c r="Z96" s="206">
        <v>2.23</v>
      </c>
      <c r="AA96" s="206">
        <v>1.28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15.9</v>
      </c>
      <c r="E97" s="206">
        <v>0</v>
      </c>
      <c r="F97" s="206">
        <v>6.19</v>
      </c>
      <c r="G97" s="206">
        <v>9.67</v>
      </c>
      <c r="H97" s="206">
        <v>0</v>
      </c>
      <c r="I97" s="206">
        <v>39.03</v>
      </c>
      <c r="J97" s="206">
        <v>0.98</v>
      </c>
      <c r="K97" s="206">
        <v>9.33</v>
      </c>
      <c r="L97" s="206">
        <v>0.23</v>
      </c>
      <c r="M97" s="206">
        <v>2.29</v>
      </c>
      <c r="N97" s="206">
        <v>1.87</v>
      </c>
      <c r="O97" s="206">
        <v>1.32</v>
      </c>
      <c r="P97" s="206">
        <v>0.05</v>
      </c>
      <c r="Q97" s="206">
        <v>0.34</v>
      </c>
      <c r="R97" s="206">
        <v>0.67</v>
      </c>
      <c r="S97" s="206">
        <v>0.41</v>
      </c>
      <c r="T97" s="206">
        <v>0</v>
      </c>
      <c r="U97" s="206">
        <v>1.89</v>
      </c>
      <c r="V97" s="206">
        <v>0.33</v>
      </c>
      <c r="W97" s="206">
        <v>0.56000000000000005</v>
      </c>
      <c r="X97" s="206">
        <v>2.37</v>
      </c>
      <c r="Y97" s="206">
        <v>0</v>
      </c>
      <c r="Z97" s="206">
        <v>2.23</v>
      </c>
      <c r="AA97" s="206">
        <v>1.28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15.9</v>
      </c>
      <c r="E98" s="206">
        <v>0</v>
      </c>
      <c r="F98" s="206">
        <v>6.19</v>
      </c>
      <c r="G98" s="206">
        <v>9.67</v>
      </c>
      <c r="H98" s="206">
        <v>0</v>
      </c>
      <c r="I98" s="206">
        <v>39.03</v>
      </c>
      <c r="J98" s="206">
        <v>0.98</v>
      </c>
      <c r="K98" s="206">
        <v>9.33</v>
      </c>
      <c r="L98" s="206">
        <v>0.23</v>
      </c>
      <c r="M98" s="206">
        <v>2.29</v>
      </c>
      <c r="N98" s="206">
        <v>1.87</v>
      </c>
      <c r="O98" s="206">
        <v>1.32</v>
      </c>
      <c r="P98" s="206">
        <v>0.05</v>
      </c>
      <c r="Q98" s="206">
        <v>0.34</v>
      </c>
      <c r="R98" s="206">
        <v>0.67</v>
      </c>
      <c r="S98" s="206">
        <v>0.41</v>
      </c>
      <c r="T98" s="206">
        <v>0</v>
      </c>
      <c r="U98" s="206">
        <v>1.89</v>
      </c>
      <c r="V98" s="206">
        <v>0.33</v>
      </c>
      <c r="W98" s="206">
        <v>0.56000000000000005</v>
      </c>
      <c r="X98" s="206">
        <v>2.37</v>
      </c>
      <c r="Y98" s="206">
        <v>0</v>
      </c>
      <c r="Z98" s="206">
        <v>2.23</v>
      </c>
      <c r="AA98" s="206">
        <v>1.28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0.37958000000000008</v>
      </c>
      <c r="E99">
        <f t="shared" si="0"/>
        <v>0</v>
      </c>
      <c r="F99">
        <f t="shared" si="0"/>
        <v>0.14856000000000014</v>
      </c>
      <c r="G99">
        <f t="shared" si="0"/>
        <v>0.23207999999999962</v>
      </c>
      <c r="H99">
        <f t="shared" si="0"/>
        <v>0</v>
      </c>
      <c r="I99">
        <f t="shared" si="0"/>
        <v>0.93133000000000021</v>
      </c>
      <c r="J99">
        <f t="shared" si="0"/>
        <v>2.3520000000000006E-2</v>
      </c>
      <c r="K99">
        <f t="shared" si="0"/>
        <v>0.22392000000000037</v>
      </c>
      <c r="L99">
        <f t="shared" si="0"/>
        <v>5.6975000000000081E-3</v>
      </c>
      <c r="M99">
        <f t="shared" si="0"/>
        <v>5.495999999999996E-2</v>
      </c>
      <c r="N99">
        <f t="shared" si="0"/>
        <v>4.4880000000000059E-2</v>
      </c>
      <c r="O99">
        <f t="shared" si="0"/>
        <v>3.1679999999999923E-2</v>
      </c>
      <c r="P99">
        <f t="shared" si="0"/>
        <v>1.4504999999999983E-2</v>
      </c>
      <c r="Q99">
        <f t="shared" si="0"/>
        <v>6.8174999999999868E-3</v>
      </c>
      <c r="R99">
        <f t="shared" si="0"/>
        <v>1.6080000000000032E-2</v>
      </c>
      <c r="S99">
        <f t="shared" si="0"/>
        <v>1.0185000000000017E-2</v>
      </c>
      <c r="T99">
        <f t="shared" si="0"/>
        <v>0</v>
      </c>
      <c r="U99">
        <f t="shared" si="0"/>
        <v>4.5359999999999907E-2</v>
      </c>
      <c r="V99">
        <f t="shared" si="0"/>
        <v>7.9199999999999809E-3</v>
      </c>
      <c r="W99">
        <f t="shared" si="0"/>
        <v>1.3440000000000016E-2</v>
      </c>
      <c r="X99">
        <f t="shared" si="0"/>
        <v>5.6862500000000066E-2</v>
      </c>
      <c r="Y99">
        <f t="shared" si="0"/>
        <v>0</v>
      </c>
      <c r="Z99">
        <f t="shared" si="0"/>
        <v>5.3519999999999915E-2</v>
      </c>
      <c r="AA99">
        <f t="shared" si="0"/>
        <v>3.0720000000000022E-2</v>
      </c>
      <c r="AB99">
        <f t="shared" si="0"/>
        <v>0</v>
      </c>
      <c r="AC99">
        <f t="shared" si="0"/>
        <v>1.2104999999999999E-2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8.85875E-2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9.24</v>
      </c>
      <c r="E3" s="206">
        <v>0</v>
      </c>
      <c r="F3" s="206">
        <v>3.58</v>
      </c>
      <c r="G3" s="206">
        <v>5.59</v>
      </c>
      <c r="H3" s="206">
        <v>0</v>
      </c>
      <c r="I3" s="206">
        <v>22.56</v>
      </c>
      <c r="J3" s="206">
        <v>0.56000000000000005</v>
      </c>
      <c r="K3" s="206">
        <v>3</v>
      </c>
      <c r="L3" s="206">
        <v>1.59</v>
      </c>
      <c r="M3" s="206">
        <v>0</v>
      </c>
      <c r="N3" s="206">
        <v>1.08</v>
      </c>
      <c r="O3" s="206">
        <v>0.91</v>
      </c>
      <c r="P3" s="206">
        <v>1.74</v>
      </c>
      <c r="Q3" s="206">
        <v>0.82</v>
      </c>
      <c r="R3" s="206">
        <v>0.39</v>
      </c>
      <c r="S3" s="206">
        <v>0.24</v>
      </c>
      <c r="T3" s="206">
        <v>0</v>
      </c>
      <c r="U3" s="206">
        <v>10.07</v>
      </c>
      <c r="V3" s="206">
        <v>0.19</v>
      </c>
      <c r="W3" s="206">
        <v>0.32</v>
      </c>
      <c r="X3" s="206">
        <v>1.37</v>
      </c>
      <c r="Y3" s="206">
        <v>0</v>
      </c>
      <c r="Z3" s="206">
        <v>1.29</v>
      </c>
      <c r="AA3" s="206">
        <v>0.74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9.24</v>
      </c>
      <c r="E4" s="206">
        <v>0</v>
      </c>
      <c r="F4" s="206">
        <v>3.58</v>
      </c>
      <c r="G4" s="206">
        <v>5.59</v>
      </c>
      <c r="H4" s="206">
        <v>0</v>
      </c>
      <c r="I4" s="206">
        <v>22.56</v>
      </c>
      <c r="J4" s="206">
        <v>0.56000000000000005</v>
      </c>
      <c r="K4" s="206">
        <v>3</v>
      </c>
      <c r="L4" s="206">
        <v>1.59</v>
      </c>
      <c r="M4" s="206">
        <v>0</v>
      </c>
      <c r="N4" s="206">
        <v>1.08</v>
      </c>
      <c r="O4" s="206">
        <v>0.91</v>
      </c>
      <c r="P4" s="206">
        <v>1.74</v>
      </c>
      <c r="Q4" s="206">
        <v>0.2</v>
      </c>
      <c r="R4" s="206">
        <v>0.39</v>
      </c>
      <c r="S4" s="206">
        <v>0.24</v>
      </c>
      <c r="T4" s="206">
        <v>0</v>
      </c>
      <c r="U4" s="206">
        <v>10.07</v>
      </c>
      <c r="V4" s="206">
        <v>0.19</v>
      </c>
      <c r="W4" s="206">
        <v>0.32</v>
      </c>
      <c r="X4" s="206">
        <v>1.37</v>
      </c>
      <c r="Y4" s="206">
        <v>0</v>
      </c>
      <c r="Z4" s="206">
        <v>1.29</v>
      </c>
      <c r="AA4" s="206">
        <v>0.74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9.24</v>
      </c>
      <c r="E5" s="206">
        <v>0</v>
      </c>
      <c r="F5" s="206">
        <v>3.58</v>
      </c>
      <c r="G5" s="206">
        <v>5.59</v>
      </c>
      <c r="H5" s="206">
        <v>0</v>
      </c>
      <c r="I5" s="206">
        <v>22.56</v>
      </c>
      <c r="J5" s="206">
        <v>0.56000000000000005</v>
      </c>
      <c r="K5" s="206">
        <v>3</v>
      </c>
      <c r="L5" s="206">
        <v>1.59</v>
      </c>
      <c r="M5" s="206">
        <v>0</v>
      </c>
      <c r="N5" s="206">
        <v>1.08</v>
      </c>
      <c r="O5" s="206">
        <v>0.91</v>
      </c>
      <c r="P5" s="206">
        <v>1.74</v>
      </c>
      <c r="Q5" s="206">
        <v>0.15</v>
      </c>
      <c r="R5" s="206">
        <v>0.39</v>
      </c>
      <c r="S5" s="206">
        <v>0.24</v>
      </c>
      <c r="T5" s="206">
        <v>0</v>
      </c>
      <c r="U5" s="206">
        <v>10.07</v>
      </c>
      <c r="V5" s="206">
        <v>0.19</v>
      </c>
      <c r="W5" s="206">
        <v>0.32</v>
      </c>
      <c r="X5" s="206">
        <v>1.37</v>
      </c>
      <c r="Y5" s="206">
        <v>0</v>
      </c>
      <c r="Z5" s="206">
        <v>1.29</v>
      </c>
      <c r="AA5" s="206">
        <v>0.74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9.24</v>
      </c>
      <c r="E6" s="206">
        <v>0</v>
      </c>
      <c r="F6" s="206">
        <v>3.58</v>
      </c>
      <c r="G6" s="206">
        <v>5.59</v>
      </c>
      <c r="H6" s="206">
        <v>0</v>
      </c>
      <c r="I6" s="206">
        <v>22.56</v>
      </c>
      <c r="J6" s="206">
        <v>0.56000000000000005</v>
      </c>
      <c r="K6" s="206">
        <v>3</v>
      </c>
      <c r="L6" s="206">
        <v>1.59</v>
      </c>
      <c r="M6" s="206">
        <v>0</v>
      </c>
      <c r="N6" s="206">
        <v>1.08</v>
      </c>
      <c r="O6" s="206">
        <v>0.91</v>
      </c>
      <c r="P6" s="206">
        <v>1.74</v>
      </c>
      <c r="Q6" s="206">
        <v>0.15</v>
      </c>
      <c r="R6" s="206">
        <v>0.39</v>
      </c>
      <c r="S6" s="206">
        <v>0.24</v>
      </c>
      <c r="T6" s="206">
        <v>0</v>
      </c>
      <c r="U6" s="206">
        <v>10.07</v>
      </c>
      <c r="V6" s="206">
        <v>0.19</v>
      </c>
      <c r="W6" s="206">
        <v>0.32</v>
      </c>
      <c r="X6" s="206">
        <v>1.37</v>
      </c>
      <c r="Y6" s="206">
        <v>0</v>
      </c>
      <c r="Z6" s="206">
        <v>1.29</v>
      </c>
      <c r="AA6" s="206">
        <v>0.74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9.24</v>
      </c>
      <c r="E7" s="206">
        <v>0</v>
      </c>
      <c r="F7" s="206">
        <v>3.58</v>
      </c>
      <c r="G7" s="206">
        <v>5.59</v>
      </c>
      <c r="H7" s="206">
        <v>0</v>
      </c>
      <c r="I7" s="206">
        <v>22.56</v>
      </c>
      <c r="J7" s="206">
        <v>0.56000000000000005</v>
      </c>
      <c r="K7" s="206">
        <v>3</v>
      </c>
      <c r="L7" s="206">
        <v>1.59</v>
      </c>
      <c r="M7" s="206">
        <v>0</v>
      </c>
      <c r="N7" s="206">
        <v>1.08</v>
      </c>
      <c r="O7" s="206">
        <v>0.91</v>
      </c>
      <c r="P7" s="206">
        <v>1.74</v>
      </c>
      <c r="Q7" s="206">
        <v>0.15</v>
      </c>
      <c r="R7" s="206">
        <v>0.39</v>
      </c>
      <c r="S7" s="206">
        <v>0.24</v>
      </c>
      <c r="T7" s="206">
        <v>0</v>
      </c>
      <c r="U7" s="206">
        <v>10.07</v>
      </c>
      <c r="V7" s="206">
        <v>0.19</v>
      </c>
      <c r="W7" s="206">
        <v>0.32</v>
      </c>
      <c r="X7" s="206">
        <v>1.37</v>
      </c>
      <c r="Y7" s="206">
        <v>0</v>
      </c>
      <c r="Z7" s="206">
        <v>1.29</v>
      </c>
      <c r="AA7" s="206">
        <v>0.74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9.24</v>
      </c>
      <c r="E8" s="206">
        <v>0</v>
      </c>
      <c r="F8" s="206">
        <v>3.58</v>
      </c>
      <c r="G8" s="206">
        <v>5.59</v>
      </c>
      <c r="H8" s="206">
        <v>0</v>
      </c>
      <c r="I8" s="206">
        <v>22.56</v>
      </c>
      <c r="J8" s="206">
        <v>0.56000000000000005</v>
      </c>
      <c r="K8" s="206">
        <v>3</v>
      </c>
      <c r="L8" s="206">
        <v>1.59</v>
      </c>
      <c r="M8" s="206">
        <v>0</v>
      </c>
      <c r="N8" s="206">
        <v>1.08</v>
      </c>
      <c r="O8" s="206">
        <v>0.91</v>
      </c>
      <c r="P8" s="206">
        <v>1.74</v>
      </c>
      <c r="Q8" s="206">
        <v>0.15</v>
      </c>
      <c r="R8" s="206">
        <v>0.39</v>
      </c>
      <c r="S8" s="206">
        <v>0.24</v>
      </c>
      <c r="T8" s="206">
        <v>0</v>
      </c>
      <c r="U8" s="206">
        <v>10.07</v>
      </c>
      <c r="V8" s="206">
        <v>0.19</v>
      </c>
      <c r="W8" s="206">
        <v>0.32</v>
      </c>
      <c r="X8" s="206">
        <v>1.37</v>
      </c>
      <c r="Y8" s="206">
        <v>0</v>
      </c>
      <c r="Z8" s="206">
        <v>1.29</v>
      </c>
      <c r="AA8" s="206">
        <v>0.74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9.24</v>
      </c>
      <c r="E9" s="206">
        <v>0</v>
      </c>
      <c r="F9" s="206">
        <v>3.58</v>
      </c>
      <c r="G9" s="206">
        <v>5.59</v>
      </c>
      <c r="H9" s="206">
        <v>0</v>
      </c>
      <c r="I9" s="206">
        <v>22.56</v>
      </c>
      <c r="J9" s="206">
        <v>0.56000000000000005</v>
      </c>
      <c r="K9" s="206">
        <v>3</v>
      </c>
      <c r="L9" s="206">
        <v>1.59</v>
      </c>
      <c r="M9" s="206">
        <v>0</v>
      </c>
      <c r="N9" s="206">
        <v>1.08</v>
      </c>
      <c r="O9" s="206">
        <v>0.91</v>
      </c>
      <c r="P9" s="206">
        <v>1.74</v>
      </c>
      <c r="Q9" s="206">
        <v>0.15</v>
      </c>
      <c r="R9" s="206">
        <v>0.39</v>
      </c>
      <c r="S9" s="206">
        <v>0.24</v>
      </c>
      <c r="T9" s="206">
        <v>0</v>
      </c>
      <c r="U9" s="206">
        <v>10.07</v>
      </c>
      <c r="V9" s="206">
        <v>0.19</v>
      </c>
      <c r="W9" s="206">
        <v>0.32</v>
      </c>
      <c r="X9" s="206">
        <v>1.37</v>
      </c>
      <c r="Y9" s="206">
        <v>0</v>
      </c>
      <c r="Z9" s="206">
        <v>1.29</v>
      </c>
      <c r="AA9" s="206">
        <v>0.74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9.24</v>
      </c>
      <c r="E10" s="206">
        <v>0</v>
      </c>
      <c r="F10" s="206">
        <v>3.58</v>
      </c>
      <c r="G10" s="206">
        <v>5.59</v>
      </c>
      <c r="H10" s="206">
        <v>0</v>
      </c>
      <c r="I10" s="206">
        <v>22.56</v>
      </c>
      <c r="J10" s="206">
        <v>0.56000000000000005</v>
      </c>
      <c r="K10" s="206">
        <v>3</v>
      </c>
      <c r="L10" s="206">
        <v>1.59</v>
      </c>
      <c r="M10" s="206">
        <v>0</v>
      </c>
      <c r="N10" s="206">
        <v>1.08</v>
      </c>
      <c r="O10" s="206">
        <v>0.91</v>
      </c>
      <c r="P10" s="206">
        <v>1.74</v>
      </c>
      <c r="Q10" s="206">
        <v>0.15</v>
      </c>
      <c r="R10" s="206">
        <v>0.39</v>
      </c>
      <c r="S10" s="206">
        <v>0.24</v>
      </c>
      <c r="T10" s="206">
        <v>0</v>
      </c>
      <c r="U10" s="206">
        <v>10.07</v>
      </c>
      <c r="V10" s="206">
        <v>0.19</v>
      </c>
      <c r="W10" s="206">
        <v>0.32</v>
      </c>
      <c r="X10" s="206">
        <v>1.37</v>
      </c>
      <c r="Y10" s="206">
        <v>0</v>
      </c>
      <c r="Z10" s="206">
        <v>1.29</v>
      </c>
      <c r="AA10" s="206">
        <v>0.74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9.24</v>
      </c>
      <c r="E11" s="206">
        <v>0</v>
      </c>
      <c r="F11" s="206">
        <v>3.58</v>
      </c>
      <c r="G11" s="206">
        <v>5.59</v>
      </c>
      <c r="H11" s="206">
        <v>0</v>
      </c>
      <c r="I11" s="206">
        <v>22.56</v>
      </c>
      <c r="J11" s="206">
        <v>0.56000000000000005</v>
      </c>
      <c r="K11" s="206">
        <v>3</v>
      </c>
      <c r="L11" s="206">
        <v>7.0000000000000007E-2</v>
      </c>
      <c r="M11" s="206">
        <v>0</v>
      </c>
      <c r="N11" s="206">
        <v>1.08</v>
      </c>
      <c r="O11" s="206">
        <v>0.91</v>
      </c>
      <c r="P11" s="206">
        <v>1.74</v>
      </c>
      <c r="Q11" s="206">
        <v>0</v>
      </c>
      <c r="R11" s="206">
        <v>0.39</v>
      </c>
      <c r="S11" s="206">
        <v>0</v>
      </c>
      <c r="T11" s="206">
        <v>0</v>
      </c>
      <c r="U11" s="206">
        <v>10.07</v>
      </c>
      <c r="V11" s="206">
        <v>0.19</v>
      </c>
      <c r="W11" s="206">
        <v>0.32</v>
      </c>
      <c r="X11" s="206">
        <v>1.37</v>
      </c>
      <c r="Y11" s="206">
        <v>0</v>
      </c>
      <c r="Z11" s="206">
        <v>1.29</v>
      </c>
      <c r="AA11" s="206">
        <v>0.74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9.24</v>
      </c>
      <c r="E12" s="206">
        <v>0</v>
      </c>
      <c r="F12" s="206">
        <v>3.58</v>
      </c>
      <c r="G12" s="206">
        <v>5.59</v>
      </c>
      <c r="H12" s="206">
        <v>0</v>
      </c>
      <c r="I12" s="206">
        <v>22.56</v>
      </c>
      <c r="J12" s="206">
        <v>0.56000000000000005</v>
      </c>
      <c r="K12" s="206">
        <v>3</v>
      </c>
      <c r="L12" s="206">
        <v>8.6199999999999992</v>
      </c>
      <c r="M12" s="206">
        <v>0</v>
      </c>
      <c r="N12" s="206">
        <v>1.08</v>
      </c>
      <c r="O12" s="206">
        <v>0.91</v>
      </c>
      <c r="P12" s="206">
        <v>1.74</v>
      </c>
      <c r="Q12" s="206">
        <v>0.03</v>
      </c>
      <c r="R12" s="206">
        <v>0.39</v>
      </c>
      <c r="S12" s="206">
        <v>0.24</v>
      </c>
      <c r="T12" s="206">
        <v>0</v>
      </c>
      <c r="U12" s="206">
        <v>10.07</v>
      </c>
      <c r="V12" s="206">
        <v>0.19</v>
      </c>
      <c r="W12" s="206">
        <v>0.32</v>
      </c>
      <c r="X12" s="206">
        <v>1.37</v>
      </c>
      <c r="Y12" s="206">
        <v>0</v>
      </c>
      <c r="Z12" s="206">
        <v>1.29</v>
      </c>
      <c r="AA12" s="206">
        <v>0.74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9.24</v>
      </c>
      <c r="E13" s="206">
        <v>0</v>
      </c>
      <c r="F13" s="206">
        <v>3.58</v>
      </c>
      <c r="G13" s="206">
        <v>5.59</v>
      </c>
      <c r="H13" s="206">
        <v>0</v>
      </c>
      <c r="I13" s="206">
        <v>22.56</v>
      </c>
      <c r="J13" s="206">
        <v>0.56000000000000005</v>
      </c>
      <c r="K13" s="206">
        <v>3</v>
      </c>
      <c r="L13" s="206">
        <v>1.59</v>
      </c>
      <c r="M13" s="206">
        <v>0</v>
      </c>
      <c r="N13" s="206">
        <v>1.08</v>
      </c>
      <c r="O13" s="206">
        <v>0.91</v>
      </c>
      <c r="P13" s="206">
        <v>1.74</v>
      </c>
      <c r="Q13" s="206">
        <v>0.03</v>
      </c>
      <c r="R13" s="206">
        <v>0.39</v>
      </c>
      <c r="S13" s="206">
        <v>0.24</v>
      </c>
      <c r="T13" s="206">
        <v>0</v>
      </c>
      <c r="U13" s="206">
        <v>10.07</v>
      </c>
      <c r="V13" s="206">
        <v>0.19</v>
      </c>
      <c r="W13" s="206">
        <v>0.32</v>
      </c>
      <c r="X13" s="206">
        <v>1.37</v>
      </c>
      <c r="Y13" s="206">
        <v>0</v>
      </c>
      <c r="Z13" s="206">
        <v>1.29</v>
      </c>
      <c r="AA13" s="206">
        <v>0.74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9.24</v>
      </c>
      <c r="E14" s="206">
        <v>0</v>
      </c>
      <c r="F14" s="206">
        <v>3.58</v>
      </c>
      <c r="G14" s="206">
        <v>5.59</v>
      </c>
      <c r="H14" s="206">
        <v>0</v>
      </c>
      <c r="I14" s="206">
        <v>22.56</v>
      </c>
      <c r="J14" s="206">
        <v>0.56000000000000005</v>
      </c>
      <c r="K14" s="206">
        <v>3</v>
      </c>
      <c r="L14" s="206">
        <v>0</v>
      </c>
      <c r="M14" s="206">
        <v>0</v>
      </c>
      <c r="N14" s="206">
        <v>1.08</v>
      </c>
      <c r="O14" s="206">
        <v>0.91</v>
      </c>
      <c r="P14" s="206">
        <v>1.74</v>
      </c>
      <c r="Q14" s="206">
        <v>0.03</v>
      </c>
      <c r="R14" s="206">
        <v>0.39</v>
      </c>
      <c r="S14" s="206">
        <v>0.24</v>
      </c>
      <c r="T14" s="206">
        <v>0</v>
      </c>
      <c r="U14" s="206">
        <v>10.07</v>
      </c>
      <c r="V14" s="206">
        <v>0.19</v>
      </c>
      <c r="W14" s="206">
        <v>0.32</v>
      </c>
      <c r="X14" s="206">
        <v>1.37</v>
      </c>
      <c r="Y14" s="206">
        <v>0</v>
      </c>
      <c r="Z14" s="206">
        <v>1.29</v>
      </c>
      <c r="AA14" s="206">
        <v>0.74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9.24</v>
      </c>
      <c r="E15" s="206">
        <v>0</v>
      </c>
      <c r="F15" s="206">
        <v>3.58</v>
      </c>
      <c r="G15" s="206">
        <v>5.59</v>
      </c>
      <c r="H15" s="206">
        <v>0</v>
      </c>
      <c r="I15" s="206">
        <v>22.56</v>
      </c>
      <c r="J15" s="206">
        <v>0.56000000000000005</v>
      </c>
      <c r="K15" s="206">
        <v>3</v>
      </c>
      <c r="L15" s="206">
        <v>1.59</v>
      </c>
      <c r="M15" s="206">
        <v>0</v>
      </c>
      <c r="N15" s="206">
        <v>1.08</v>
      </c>
      <c r="O15" s="206">
        <v>0.91</v>
      </c>
      <c r="P15" s="206">
        <v>1.74</v>
      </c>
      <c r="Q15" s="206">
        <v>0.03</v>
      </c>
      <c r="R15" s="206">
        <v>0.39</v>
      </c>
      <c r="S15" s="206">
        <v>0.24</v>
      </c>
      <c r="T15" s="206">
        <v>0</v>
      </c>
      <c r="U15" s="206">
        <v>10.07</v>
      </c>
      <c r="V15" s="206">
        <v>0.19</v>
      </c>
      <c r="W15" s="206">
        <v>0.32</v>
      </c>
      <c r="X15" s="206">
        <v>1.37</v>
      </c>
      <c r="Y15" s="206">
        <v>0</v>
      </c>
      <c r="Z15" s="206">
        <v>1.29</v>
      </c>
      <c r="AA15" s="206">
        <v>0.74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9.24</v>
      </c>
      <c r="E16" s="206">
        <v>0</v>
      </c>
      <c r="F16" s="206">
        <v>3.58</v>
      </c>
      <c r="G16" s="206">
        <v>5.59</v>
      </c>
      <c r="H16" s="206">
        <v>0</v>
      </c>
      <c r="I16" s="206">
        <v>22.56</v>
      </c>
      <c r="J16" s="206">
        <v>0.56000000000000005</v>
      </c>
      <c r="K16" s="206">
        <v>3</v>
      </c>
      <c r="L16" s="206">
        <v>1.59</v>
      </c>
      <c r="M16" s="206">
        <v>0</v>
      </c>
      <c r="N16" s="206">
        <v>1.08</v>
      </c>
      <c r="O16" s="206">
        <v>0.91</v>
      </c>
      <c r="P16" s="206">
        <v>1.74</v>
      </c>
      <c r="Q16" s="206">
        <v>0.03</v>
      </c>
      <c r="R16" s="206">
        <v>0.39</v>
      </c>
      <c r="S16" s="206">
        <v>0.24</v>
      </c>
      <c r="T16" s="206">
        <v>0</v>
      </c>
      <c r="U16" s="206">
        <v>10.07</v>
      </c>
      <c r="V16" s="206">
        <v>0.19</v>
      </c>
      <c r="W16" s="206">
        <v>0.32</v>
      </c>
      <c r="X16" s="206">
        <v>1.37</v>
      </c>
      <c r="Y16" s="206">
        <v>0</v>
      </c>
      <c r="Z16" s="206">
        <v>1.29</v>
      </c>
      <c r="AA16" s="206">
        <v>0.74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9.24</v>
      </c>
      <c r="E17" s="206">
        <v>0</v>
      </c>
      <c r="F17" s="206">
        <v>3.58</v>
      </c>
      <c r="G17" s="206">
        <v>5.59</v>
      </c>
      <c r="H17" s="206">
        <v>0</v>
      </c>
      <c r="I17" s="206">
        <v>22.56</v>
      </c>
      <c r="J17" s="206">
        <v>0.56000000000000005</v>
      </c>
      <c r="K17" s="206">
        <v>3</v>
      </c>
      <c r="L17" s="206">
        <v>1.59</v>
      </c>
      <c r="M17" s="206">
        <v>0</v>
      </c>
      <c r="N17" s="206">
        <v>1.08</v>
      </c>
      <c r="O17" s="206">
        <v>0.91</v>
      </c>
      <c r="P17" s="206">
        <v>1.74</v>
      </c>
      <c r="Q17" s="206">
        <v>0.03</v>
      </c>
      <c r="R17" s="206">
        <v>0.39</v>
      </c>
      <c r="S17" s="206">
        <v>0.24</v>
      </c>
      <c r="T17" s="206">
        <v>0</v>
      </c>
      <c r="U17" s="206">
        <v>10.07</v>
      </c>
      <c r="V17" s="206">
        <v>0.19</v>
      </c>
      <c r="W17" s="206">
        <v>0.32</v>
      </c>
      <c r="X17" s="206">
        <v>1.37</v>
      </c>
      <c r="Y17" s="206">
        <v>0</v>
      </c>
      <c r="Z17" s="206">
        <v>1.29</v>
      </c>
      <c r="AA17" s="206">
        <v>0.74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9.24</v>
      </c>
      <c r="E18" s="206">
        <v>0</v>
      </c>
      <c r="F18" s="206">
        <v>3.58</v>
      </c>
      <c r="G18" s="206">
        <v>5.59</v>
      </c>
      <c r="H18" s="206">
        <v>0</v>
      </c>
      <c r="I18" s="206">
        <v>22.56</v>
      </c>
      <c r="J18" s="206">
        <v>0.56000000000000005</v>
      </c>
      <c r="K18" s="206">
        <v>3</v>
      </c>
      <c r="L18" s="206">
        <v>1.59</v>
      </c>
      <c r="M18" s="206">
        <v>0</v>
      </c>
      <c r="N18" s="206">
        <v>1.08</v>
      </c>
      <c r="O18" s="206">
        <v>0.91</v>
      </c>
      <c r="P18" s="206">
        <v>1.74</v>
      </c>
      <c r="Q18" s="206">
        <v>0.03</v>
      </c>
      <c r="R18" s="206">
        <v>0.39</v>
      </c>
      <c r="S18" s="206">
        <v>0.24</v>
      </c>
      <c r="T18" s="206">
        <v>0</v>
      </c>
      <c r="U18" s="206">
        <v>10.07</v>
      </c>
      <c r="V18" s="206">
        <v>0.19</v>
      </c>
      <c r="W18" s="206">
        <v>0.32</v>
      </c>
      <c r="X18" s="206">
        <v>1.37</v>
      </c>
      <c r="Y18" s="206">
        <v>0</v>
      </c>
      <c r="Z18" s="206">
        <v>1.29</v>
      </c>
      <c r="AA18" s="206">
        <v>0.74</v>
      </c>
      <c r="AB18" s="206">
        <v>0</v>
      </c>
      <c r="AC18" s="206">
        <v>0.23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9.24</v>
      </c>
      <c r="E19" s="206">
        <v>0</v>
      </c>
      <c r="F19" s="206">
        <v>3.58</v>
      </c>
      <c r="G19" s="206">
        <v>5.59</v>
      </c>
      <c r="H19" s="206">
        <v>0</v>
      </c>
      <c r="I19" s="206">
        <v>22.56</v>
      </c>
      <c r="J19" s="206">
        <v>0.56000000000000005</v>
      </c>
      <c r="K19" s="206">
        <v>3</v>
      </c>
      <c r="L19" s="206">
        <v>1.59</v>
      </c>
      <c r="M19" s="206">
        <v>0</v>
      </c>
      <c r="N19" s="206">
        <v>1.08</v>
      </c>
      <c r="O19" s="206">
        <v>0.91</v>
      </c>
      <c r="P19" s="206">
        <v>1.74</v>
      </c>
      <c r="Q19" s="206">
        <v>0.03</v>
      </c>
      <c r="R19" s="206">
        <v>0.39</v>
      </c>
      <c r="S19" s="206">
        <v>0.24</v>
      </c>
      <c r="T19" s="206">
        <v>0</v>
      </c>
      <c r="U19" s="206">
        <v>10.07</v>
      </c>
      <c r="V19" s="206">
        <v>0.19</v>
      </c>
      <c r="W19" s="206">
        <v>0.32</v>
      </c>
      <c r="X19" s="206">
        <v>1.37</v>
      </c>
      <c r="Y19" s="206">
        <v>0</v>
      </c>
      <c r="Z19" s="206">
        <v>1.29</v>
      </c>
      <c r="AA19" s="206">
        <v>0.74</v>
      </c>
      <c r="AB19" s="206">
        <v>0</v>
      </c>
      <c r="AC19" s="206">
        <v>0.23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9.24</v>
      </c>
      <c r="E20" s="206">
        <v>0</v>
      </c>
      <c r="F20" s="206">
        <v>3.58</v>
      </c>
      <c r="G20" s="206">
        <v>5.59</v>
      </c>
      <c r="H20" s="206">
        <v>0</v>
      </c>
      <c r="I20" s="206">
        <v>22.56</v>
      </c>
      <c r="J20" s="206">
        <v>0.56000000000000005</v>
      </c>
      <c r="K20" s="206">
        <v>3</v>
      </c>
      <c r="L20" s="206">
        <v>1.59</v>
      </c>
      <c r="M20" s="206">
        <v>0</v>
      </c>
      <c r="N20" s="206">
        <v>1.08</v>
      </c>
      <c r="O20" s="206">
        <v>0.91</v>
      </c>
      <c r="P20" s="206">
        <v>1.74</v>
      </c>
      <c r="Q20" s="206">
        <v>0.15</v>
      </c>
      <c r="R20" s="206">
        <v>0.39</v>
      </c>
      <c r="S20" s="206">
        <v>0.24</v>
      </c>
      <c r="T20" s="206">
        <v>0</v>
      </c>
      <c r="U20" s="206">
        <v>10.07</v>
      </c>
      <c r="V20" s="206">
        <v>0.19</v>
      </c>
      <c r="W20" s="206">
        <v>0.32</v>
      </c>
      <c r="X20" s="206">
        <v>1.37</v>
      </c>
      <c r="Y20" s="206">
        <v>0</v>
      </c>
      <c r="Z20" s="206">
        <v>1.29</v>
      </c>
      <c r="AA20" s="206">
        <v>0.74</v>
      </c>
      <c r="AB20" s="206">
        <v>0</v>
      </c>
      <c r="AC20" s="206">
        <v>0.23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9.24</v>
      </c>
      <c r="E21" s="206">
        <v>0</v>
      </c>
      <c r="F21" s="206">
        <v>3.58</v>
      </c>
      <c r="G21" s="206">
        <v>5.59</v>
      </c>
      <c r="H21" s="206">
        <v>0</v>
      </c>
      <c r="I21" s="206">
        <v>22.56</v>
      </c>
      <c r="J21" s="206">
        <v>0.56000000000000005</v>
      </c>
      <c r="K21" s="206">
        <v>3</v>
      </c>
      <c r="L21" s="206">
        <v>1.59</v>
      </c>
      <c r="M21" s="206">
        <v>0</v>
      </c>
      <c r="N21" s="206">
        <v>1.08</v>
      </c>
      <c r="O21" s="206">
        <v>0.91</v>
      </c>
      <c r="P21" s="206">
        <v>1.74</v>
      </c>
      <c r="Q21" s="206">
        <v>0.15</v>
      </c>
      <c r="R21" s="206">
        <v>0.39</v>
      </c>
      <c r="S21" s="206">
        <v>0.24</v>
      </c>
      <c r="T21" s="206">
        <v>0</v>
      </c>
      <c r="U21" s="206">
        <v>10.07</v>
      </c>
      <c r="V21" s="206">
        <v>0.19</v>
      </c>
      <c r="W21" s="206">
        <v>0.32</v>
      </c>
      <c r="X21" s="206">
        <v>1.37</v>
      </c>
      <c r="Y21" s="206">
        <v>0</v>
      </c>
      <c r="Z21" s="206">
        <v>1.29</v>
      </c>
      <c r="AA21" s="206">
        <v>0.74</v>
      </c>
      <c r="AB21" s="206">
        <v>0</v>
      </c>
      <c r="AC21" s="206">
        <v>0.23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9.24</v>
      </c>
      <c r="E22" s="206">
        <v>0</v>
      </c>
      <c r="F22" s="206">
        <v>3.58</v>
      </c>
      <c r="G22" s="206">
        <v>5.59</v>
      </c>
      <c r="H22" s="206">
        <v>0</v>
      </c>
      <c r="I22" s="206">
        <v>22.56</v>
      </c>
      <c r="J22" s="206">
        <v>0.56000000000000005</v>
      </c>
      <c r="K22" s="206">
        <v>3</v>
      </c>
      <c r="L22" s="206">
        <v>1.59</v>
      </c>
      <c r="M22" s="206">
        <v>0</v>
      </c>
      <c r="N22" s="206">
        <v>1.08</v>
      </c>
      <c r="O22" s="206">
        <v>0.91</v>
      </c>
      <c r="P22" s="206">
        <v>1.74</v>
      </c>
      <c r="Q22" s="206">
        <v>0.15</v>
      </c>
      <c r="R22" s="206">
        <v>0.39</v>
      </c>
      <c r="S22" s="206">
        <v>0.24</v>
      </c>
      <c r="T22" s="206">
        <v>0</v>
      </c>
      <c r="U22" s="206">
        <v>10.07</v>
      </c>
      <c r="V22" s="206">
        <v>0.19</v>
      </c>
      <c r="W22" s="206">
        <v>0.32</v>
      </c>
      <c r="X22" s="206">
        <v>1.37</v>
      </c>
      <c r="Y22" s="206">
        <v>0</v>
      </c>
      <c r="Z22" s="206">
        <v>1.29</v>
      </c>
      <c r="AA22" s="206">
        <v>0.74</v>
      </c>
      <c r="AB22" s="206">
        <v>0</v>
      </c>
      <c r="AC22" s="206">
        <v>0.23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9.24</v>
      </c>
      <c r="E23" s="206">
        <v>0</v>
      </c>
      <c r="F23" s="206">
        <v>3.58</v>
      </c>
      <c r="G23" s="206">
        <v>5.59</v>
      </c>
      <c r="H23" s="206">
        <v>0</v>
      </c>
      <c r="I23" s="206">
        <v>22.56</v>
      </c>
      <c r="J23" s="206">
        <v>0.56000000000000005</v>
      </c>
      <c r="K23" s="206">
        <v>3</v>
      </c>
      <c r="L23" s="206">
        <v>1.59</v>
      </c>
      <c r="M23" s="206">
        <v>0</v>
      </c>
      <c r="N23" s="206">
        <v>1.08</v>
      </c>
      <c r="O23" s="206">
        <v>0.91</v>
      </c>
      <c r="P23" s="206">
        <v>1.74</v>
      </c>
      <c r="Q23" s="206">
        <v>0.15</v>
      </c>
      <c r="R23" s="206">
        <v>0.39</v>
      </c>
      <c r="S23" s="206">
        <v>0.24</v>
      </c>
      <c r="T23" s="206">
        <v>0</v>
      </c>
      <c r="U23" s="206">
        <v>10.07</v>
      </c>
      <c r="V23" s="206">
        <v>0.19</v>
      </c>
      <c r="W23" s="206">
        <v>0.32</v>
      </c>
      <c r="X23" s="206">
        <v>1.37</v>
      </c>
      <c r="Y23" s="206">
        <v>0</v>
      </c>
      <c r="Z23" s="206">
        <v>1.29</v>
      </c>
      <c r="AA23" s="206">
        <v>0.74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9.24</v>
      </c>
      <c r="E24" s="206">
        <v>0</v>
      </c>
      <c r="F24" s="206">
        <v>3.58</v>
      </c>
      <c r="G24" s="206">
        <v>5.59</v>
      </c>
      <c r="H24" s="206">
        <v>0</v>
      </c>
      <c r="I24" s="206">
        <v>22.56</v>
      </c>
      <c r="J24" s="206">
        <v>0.56000000000000005</v>
      </c>
      <c r="K24" s="206">
        <v>3</v>
      </c>
      <c r="L24" s="206">
        <v>1.59</v>
      </c>
      <c r="M24" s="206">
        <v>0</v>
      </c>
      <c r="N24" s="206">
        <v>1.08</v>
      </c>
      <c r="O24" s="206">
        <v>0.91</v>
      </c>
      <c r="P24" s="206">
        <v>1.74</v>
      </c>
      <c r="Q24" s="206">
        <v>0.15</v>
      </c>
      <c r="R24" s="206">
        <v>0.39</v>
      </c>
      <c r="S24" s="206">
        <v>0.24</v>
      </c>
      <c r="T24" s="206">
        <v>0</v>
      </c>
      <c r="U24" s="206">
        <v>10.07</v>
      </c>
      <c r="V24" s="206">
        <v>0.19</v>
      </c>
      <c r="W24" s="206">
        <v>0.32</v>
      </c>
      <c r="X24" s="206">
        <v>1.37</v>
      </c>
      <c r="Y24" s="206">
        <v>0</v>
      </c>
      <c r="Z24" s="206">
        <v>1.29</v>
      </c>
      <c r="AA24" s="206">
        <v>0.74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9.24</v>
      </c>
      <c r="E25" s="206">
        <v>0</v>
      </c>
      <c r="F25" s="206">
        <v>3.58</v>
      </c>
      <c r="G25" s="206">
        <v>5.59</v>
      </c>
      <c r="H25" s="206">
        <v>0</v>
      </c>
      <c r="I25" s="206">
        <v>22.56</v>
      </c>
      <c r="J25" s="206">
        <v>0.56000000000000005</v>
      </c>
      <c r="K25" s="206">
        <v>3</v>
      </c>
      <c r="L25" s="206">
        <v>1.59</v>
      </c>
      <c r="M25" s="206">
        <v>0</v>
      </c>
      <c r="N25" s="206">
        <v>1.08</v>
      </c>
      <c r="O25" s="206">
        <v>0.91</v>
      </c>
      <c r="P25" s="206">
        <v>1.74</v>
      </c>
      <c r="Q25" s="206">
        <v>0.15</v>
      </c>
      <c r="R25" s="206">
        <v>0.39</v>
      </c>
      <c r="S25" s="206">
        <v>0.24</v>
      </c>
      <c r="T25" s="206">
        <v>0</v>
      </c>
      <c r="U25" s="206">
        <v>10.07</v>
      </c>
      <c r="V25" s="206">
        <v>0.19</v>
      </c>
      <c r="W25" s="206">
        <v>0.32</v>
      </c>
      <c r="X25" s="206">
        <v>1.37</v>
      </c>
      <c r="Y25" s="206">
        <v>0</v>
      </c>
      <c r="Z25" s="206">
        <v>1.29</v>
      </c>
      <c r="AA25" s="206">
        <v>0.74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9.24</v>
      </c>
      <c r="E26" s="206">
        <v>0</v>
      </c>
      <c r="F26" s="206">
        <v>3.58</v>
      </c>
      <c r="G26" s="206">
        <v>5.59</v>
      </c>
      <c r="H26" s="206">
        <v>0</v>
      </c>
      <c r="I26" s="206">
        <v>22.56</v>
      </c>
      <c r="J26" s="206">
        <v>0.56000000000000005</v>
      </c>
      <c r="K26" s="206">
        <v>3</v>
      </c>
      <c r="L26" s="206">
        <v>1.59</v>
      </c>
      <c r="M26" s="206">
        <v>0</v>
      </c>
      <c r="N26" s="206">
        <v>1.08</v>
      </c>
      <c r="O26" s="206">
        <v>0.91</v>
      </c>
      <c r="P26" s="206">
        <v>1.74</v>
      </c>
      <c r="Q26" s="206">
        <v>0.15</v>
      </c>
      <c r="R26" s="206">
        <v>0.39</v>
      </c>
      <c r="S26" s="206">
        <v>0.24</v>
      </c>
      <c r="T26" s="206">
        <v>0</v>
      </c>
      <c r="U26" s="206">
        <v>10.07</v>
      </c>
      <c r="V26" s="206">
        <v>0.19</v>
      </c>
      <c r="W26" s="206">
        <v>0.32</v>
      </c>
      <c r="X26" s="206">
        <v>1.37</v>
      </c>
      <c r="Y26" s="206">
        <v>0</v>
      </c>
      <c r="Z26" s="206">
        <v>1.29</v>
      </c>
      <c r="AA26" s="206">
        <v>0.74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9.19</v>
      </c>
      <c r="E27" s="206">
        <v>0</v>
      </c>
      <c r="F27" s="206">
        <v>3.58</v>
      </c>
      <c r="G27" s="206">
        <v>5.59</v>
      </c>
      <c r="H27" s="206">
        <v>0</v>
      </c>
      <c r="I27" s="206">
        <v>22.56</v>
      </c>
      <c r="J27" s="206">
        <v>0.56000000000000005</v>
      </c>
      <c r="K27" s="206">
        <v>3</v>
      </c>
      <c r="L27" s="206">
        <v>1.59</v>
      </c>
      <c r="M27" s="206">
        <v>0</v>
      </c>
      <c r="N27" s="206">
        <v>1.08</v>
      </c>
      <c r="O27" s="206">
        <v>0.91</v>
      </c>
      <c r="P27" s="206">
        <v>1.74</v>
      </c>
      <c r="Q27" s="206">
        <v>0.1</v>
      </c>
      <c r="R27" s="206">
        <v>0.39</v>
      </c>
      <c r="S27" s="206">
        <v>0.24</v>
      </c>
      <c r="T27" s="206">
        <v>0</v>
      </c>
      <c r="U27" s="206">
        <v>10.07</v>
      </c>
      <c r="V27" s="206">
        <v>0.19</v>
      </c>
      <c r="W27" s="206">
        <v>0.32</v>
      </c>
      <c r="X27" s="206">
        <v>1.37</v>
      </c>
      <c r="Y27" s="206">
        <v>0</v>
      </c>
      <c r="Z27" s="206">
        <v>1.29</v>
      </c>
      <c r="AA27" s="206">
        <v>0.74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-20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9.19</v>
      </c>
      <c r="E28" s="206">
        <v>0</v>
      </c>
      <c r="F28" s="206">
        <v>3.58</v>
      </c>
      <c r="G28" s="206">
        <v>5.59</v>
      </c>
      <c r="H28" s="206">
        <v>0</v>
      </c>
      <c r="I28" s="206">
        <v>22.56</v>
      </c>
      <c r="J28" s="206">
        <v>0.56000000000000005</v>
      </c>
      <c r="K28" s="206">
        <v>3</v>
      </c>
      <c r="L28" s="206">
        <v>1.59</v>
      </c>
      <c r="M28" s="206">
        <v>0</v>
      </c>
      <c r="N28" s="206">
        <v>1.08</v>
      </c>
      <c r="O28" s="206">
        <v>0.91</v>
      </c>
      <c r="P28" s="206">
        <v>1.74</v>
      </c>
      <c r="Q28" s="206">
        <v>0.1</v>
      </c>
      <c r="R28" s="206">
        <v>0.39</v>
      </c>
      <c r="S28" s="206">
        <v>0.24</v>
      </c>
      <c r="T28" s="206">
        <v>0</v>
      </c>
      <c r="U28" s="206">
        <v>10.07</v>
      </c>
      <c r="V28" s="206">
        <v>0.19</v>
      </c>
      <c r="W28" s="206">
        <v>0.32</v>
      </c>
      <c r="X28" s="206">
        <v>1.37</v>
      </c>
      <c r="Y28" s="206">
        <v>0</v>
      </c>
      <c r="Z28" s="206">
        <v>1.29</v>
      </c>
      <c r="AA28" s="206">
        <v>0.74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-20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9.19</v>
      </c>
      <c r="E29" s="206">
        <v>0</v>
      </c>
      <c r="F29" s="206">
        <v>3.58</v>
      </c>
      <c r="G29" s="206">
        <v>5.59</v>
      </c>
      <c r="H29" s="206">
        <v>0</v>
      </c>
      <c r="I29" s="206">
        <v>22.56</v>
      </c>
      <c r="J29" s="206">
        <v>0.56000000000000005</v>
      </c>
      <c r="K29" s="206">
        <v>3</v>
      </c>
      <c r="L29" s="206">
        <v>1.59</v>
      </c>
      <c r="M29" s="206">
        <v>0</v>
      </c>
      <c r="N29" s="206">
        <v>1.08</v>
      </c>
      <c r="O29" s="206">
        <v>0.91</v>
      </c>
      <c r="P29" s="206">
        <v>1.74</v>
      </c>
      <c r="Q29" s="206">
        <v>0.1</v>
      </c>
      <c r="R29" s="206">
        <v>0.39</v>
      </c>
      <c r="S29" s="206">
        <v>0.24</v>
      </c>
      <c r="T29" s="206">
        <v>0</v>
      </c>
      <c r="U29" s="206">
        <v>10.07</v>
      </c>
      <c r="V29" s="206">
        <v>0.19</v>
      </c>
      <c r="W29" s="206">
        <v>0.32</v>
      </c>
      <c r="X29" s="206">
        <v>1.37</v>
      </c>
      <c r="Y29" s="206">
        <v>0</v>
      </c>
      <c r="Z29" s="206">
        <v>1.29</v>
      </c>
      <c r="AA29" s="206">
        <v>0.74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-20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9.19</v>
      </c>
      <c r="E30" s="206">
        <v>0</v>
      </c>
      <c r="F30" s="206">
        <v>3.58</v>
      </c>
      <c r="G30" s="206">
        <v>5.59</v>
      </c>
      <c r="H30" s="206">
        <v>0</v>
      </c>
      <c r="I30" s="206">
        <v>22.56</v>
      </c>
      <c r="J30" s="206">
        <v>0.56000000000000005</v>
      </c>
      <c r="K30" s="206">
        <v>3</v>
      </c>
      <c r="L30" s="206">
        <v>1.59</v>
      </c>
      <c r="M30" s="206">
        <v>0</v>
      </c>
      <c r="N30" s="206">
        <v>1.08</v>
      </c>
      <c r="O30" s="206">
        <v>0.91</v>
      </c>
      <c r="P30" s="206">
        <v>1.74</v>
      </c>
      <c r="Q30" s="206">
        <v>0.1</v>
      </c>
      <c r="R30" s="206">
        <v>0.39</v>
      </c>
      <c r="S30" s="206">
        <v>0.24</v>
      </c>
      <c r="T30" s="206">
        <v>0</v>
      </c>
      <c r="U30" s="206">
        <v>10.07</v>
      </c>
      <c r="V30" s="206">
        <v>0.19</v>
      </c>
      <c r="W30" s="206">
        <v>0.32</v>
      </c>
      <c r="X30" s="206">
        <v>1.37</v>
      </c>
      <c r="Y30" s="206">
        <v>0</v>
      </c>
      <c r="Z30" s="206">
        <v>1.29</v>
      </c>
      <c r="AA30" s="206">
        <v>0.74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-30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9.19</v>
      </c>
      <c r="E31" s="206">
        <v>0</v>
      </c>
      <c r="F31" s="206">
        <v>3.58</v>
      </c>
      <c r="G31" s="206">
        <v>5.59</v>
      </c>
      <c r="H31" s="206">
        <v>0</v>
      </c>
      <c r="I31" s="206">
        <v>22.56</v>
      </c>
      <c r="J31" s="206">
        <v>0.56000000000000005</v>
      </c>
      <c r="K31" s="206">
        <v>3</v>
      </c>
      <c r="L31" s="206">
        <v>1.59</v>
      </c>
      <c r="M31" s="206">
        <v>0</v>
      </c>
      <c r="N31" s="206">
        <v>1.08</v>
      </c>
      <c r="O31" s="206">
        <v>0.91</v>
      </c>
      <c r="P31" s="206">
        <v>1.74</v>
      </c>
      <c r="Q31" s="206">
        <v>0.1</v>
      </c>
      <c r="R31" s="206">
        <v>0.39</v>
      </c>
      <c r="S31" s="206">
        <v>0.24</v>
      </c>
      <c r="T31" s="206">
        <v>0</v>
      </c>
      <c r="U31" s="206">
        <v>10.07</v>
      </c>
      <c r="V31" s="206">
        <v>0.19</v>
      </c>
      <c r="W31" s="206">
        <v>0.32</v>
      </c>
      <c r="X31" s="206">
        <v>1.37</v>
      </c>
      <c r="Y31" s="206">
        <v>0</v>
      </c>
      <c r="Z31" s="206">
        <v>1.29</v>
      </c>
      <c r="AA31" s="206">
        <v>0.74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-30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9.19</v>
      </c>
      <c r="E32" s="206">
        <v>0</v>
      </c>
      <c r="F32" s="206">
        <v>3.58</v>
      </c>
      <c r="G32" s="206">
        <v>5.59</v>
      </c>
      <c r="H32" s="206">
        <v>0</v>
      </c>
      <c r="I32" s="206">
        <v>22.56</v>
      </c>
      <c r="J32" s="206">
        <v>0.56000000000000005</v>
      </c>
      <c r="K32" s="206">
        <v>3</v>
      </c>
      <c r="L32" s="206">
        <v>1.59</v>
      </c>
      <c r="M32" s="206">
        <v>0</v>
      </c>
      <c r="N32" s="206">
        <v>1.08</v>
      </c>
      <c r="O32" s="206">
        <v>0.91</v>
      </c>
      <c r="P32" s="206">
        <v>1.74</v>
      </c>
      <c r="Q32" s="206">
        <v>0.1</v>
      </c>
      <c r="R32" s="206">
        <v>0.39</v>
      </c>
      <c r="S32" s="206">
        <v>0.24</v>
      </c>
      <c r="T32" s="206">
        <v>0</v>
      </c>
      <c r="U32" s="206">
        <v>10.07</v>
      </c>
      <c r="V32" s="206">
        <v>0.19</v>
      </c>
      <c r="W32" s="206">
        <v>0.32</v>
      </c>
      <c r="X32" s="206">
        <v>1.37</v>
      </c>
      <c r="Y32" s="206">
        <v>0</v>
      </c>
      <c r="Z32" s="206">
        <v>1.29</v>
      </c>
      <c r="AA32" s="206">
        <v>0.74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-30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9.19</v>
      </c>
      <c r="E33" s="206">
        <v>0</v>
      </c>
      <c r="F33" s="206">
        <v>3.58</v>
      </c>
      <c r="G33" s="206">
        <v>5.59</v>
      </c>
      <c r="H33" s="206">
        <v>0</v>
      </c>
      <c r="I33" s="206">
        <v>22.56</v>
      </c>
      <c r="J33" s="206">
        <v>0.56000000000000005</v>
      </c>
      <c r="K33" s="206">
        <v>3</v>
      </c>
      <c r="L33" s="206">
        <v>1.59</v>
      </c>
      <c r="M33" s="206">
        <v>0</v>
      </c>
      <c r="N33" s="206">
        <v>1.08</v>
      </c>
      <c r="O33" s="206">
        <v>0.91</v>
      </c>
      <c r="P33" s="206">
        <v>1.74</v>
      </c>
      <c r="Q33" s="206">
        <v>0.1</v>
      </c>
      <c r="R33" s="206">
        <v>0.39</v>
      </c>
      <c r="S33" s="206">
        <v>0.24</v>
      </c>
      <c r="T33" s="206">
        <v>0</v>
      </c>
      <c r="U33" s="206">
        <v>10.07</v>
      </c>
      <c r="V33" s="206">
        <v>0.19</v>
      </c>
      <c r="W33" s="206">
        <v>0.32</v>
      </c>
      <c r="X33" s="206">
        <v>1.37</v>
      </c>
      <c r="Y33" s="206">
        <v>0</v>
      </c>
      <c r="Z33" s="206">
        <v>1.29</v>
      </c>
      <c r="AA33" s="206">
        <v>0.74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-30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9.19</v>
      </c>
      <c r="E34" s="206">
        <v>0</v>
      </c>
      <c r="F34" s="206">
        <v>3.58</v>
      </c>
      <c r="G34" s="206">
        <v>5.59</v>
      </c>
      <c r="H34" s="206">
        <v>0</v>
      </c>
      <c r="I34" s="206">
        <v>22.56</v>
      </c>
      <c r="J34" s="206">
        <v>0.56000000000000005</v>
      </c>
      <c r="K34" s="206">
        <v>3</v>
      </c>
      <c r="L34" s="206">
        <v>1.59</v>
      </c>
      <c r="M34" s="206">
        <v>0</v>
      </c>
      <c r="N34" s="206">
        <v>1.08</v>
      </c>
      <c r="O34" s="206">
        <v>0.91</v>
      </c>
      <c r="P34" s="206">
        <v>1.74</v>
      </c>
      <c r="Q34" s="206">
        <v>0.1</v>
      </c>
      <c r="R34" s="206">
        <v>0.39</v>
      </c>
      <c r="S34" s="206">
        <v>0.24</v>
      </c>
      <c r="T34" s="206">
        <v>0</v>
      </c>
      <c r="U34" s="206">
        <v>10.07</v>
      </c>
      <c r="V34" s="206">
        <v>0.19</v>
      </c>
      <c r="W34" s="206">
        <v>0.32</v>
      </c>
      <c r="X34" s="206">
        <v>1.37</v>
      </c>
      <c r="Y34" s="206">
        <v>0</v>
      </c>
      <c r="Z34" s="206">
        <v>1.29</v>
      </c>
      <c r="AA34" s="206">
        <v>0.74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-30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9.19</v>
      </c>
      <c r="E35" s="206">
        <v>0</v>
      </c>
      <c r="F35" s="206">
        <v>3.58</v>
      </c>
      <c r="G35" s="206">
        <v>5.59</v>
      </c>
      <c r="H35" s="206">
        <v>0</v>
      </c>
      <c r="I35" s="206">
        <v>22.56</v>
      </c>
      <c r="J35" s="206">
        <v>0.56000000000000005</v>
      </c>
      <c r="K35" s="206">
        <v>3.01</v>
      </c>
      <c r="L35" s="206">
        <v>1.59</v>
      </c>
      <c r="M35" s="206">
        <v>0</v>
      </c>
      <c r="N35" s="206">
        <v>1.08</v>
      </c>
      <c r="O35" s="206">
        <v>0.91</v>
      </c>
      <c r="P35" s="206">
        <v>1.74</v>
      </c>
      <c r="Q35" s="206">
        <v>0.03</v>
      </c>
      <c r="R35" s="206">
        <v>0.39</v>
      </c>
      <c r="S35" s="206">
        <v>0.24</v>
      </c>
      <c r="T35" s="206">
        <v>0</v>
      </c>
      <c r="U35" s="206">
        <v>10.07</v>
      </c>
      <c r="V35" s="206">
        <v>0.19</v>
      </c>
      <c r="W35" s="206">
        <v>0.32</v>
      </c>
      <c r="X35" s="206">
        <v>1.37</v>
      </c>
      <c r="Y35" s="206">
        <v>0</v>
      </c>
      <c r="Z35" s="206">
        <v>1.29</v>
      </c>
      <c r="AA35" s="206">
        <v>0.74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-30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9.19</v>
      </c>
      <c r="E36" s="206">
        <v>0</v>
      </c>
      <c r="F36" s="206">
        <v>3.58</v>
      </c>
      <c r="G36" s="206">
        <v>5.59</v>
      </c>
      <c r="H36" s="206">
        <v>0</v>
      </c>
      <c r="I36" s="206">
        <v>22.56</v>
      </c>
      <c r="J36" s="206">
        <v>0.56000000000000005</v>
      </c>
      <c r="K36" s="206">
        <v>3</v>
      </c>
      <c r="L36" s="206">
        <v>1.59</v>
      </c>
      <c r="M36" s="206">
        <v>0</v>
      </c>
      <c r="N36" s="206">
        <v>1.08</v>
      </c>
      <c r="O36" s="206">
        <v>0.91</v>
      </c>
      <c r="P36" s="206">
        <v>1.74</v>
      </c>
      <c r="Q36" s="206">
        <v>0.1</v>
      </c>
      <c r="R36" s="206">
        <v>0.39</v>
      </c>
      <c r="S36" s="206">
        <v>0.24</v>
      </c>
      <c r="T36" s="206">
        <v>0</v>
      </c>
      <c r="U36" s="206">
        <v>10.07</v>
      </c>
      <c r="V36" s="206">
        <v>0.19</v>
      </c>
      <c r="W36" s="206">
        <v>0.32</v>
      </c>
      <c r="X36" s="206">
        <v>1.37</v>
      </c>
      <c r="Y36" s="206">
        <v>0</v>
      </c>
      <c r="Z36" s="206">
        <v>1.29</v>
      </c>
      <c r="AA36" s="206">
        <v>0.74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-30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9.19</v>
      </c>
      <c r="E37" s="206">
        <v>0</v>
      </c>
      <c r="F37" s="206">
        <v>3.58</v>
      </c>
      <c r="G37" s="206">
        <v>5.59</v>
      </c>
      <c r="H37" s="206">
        <v>0</v>
      </c>
      <c r="I37" s="206">
        <v>22.56</v>
      </c>
      <c r="J37" s="206">
        <v>0.56000000000000005</v>
      </c>
      <c r="K37" s="206">
        <v>3</v>
      </c>
      <c r="L37" s="206">
        <v>1.59</v>
      </c>
      <c r="M37" s="206">
        <v>0</v>
      </c>
      <c r="N37" s="206">
        <v>1.08</v>
      </c>
      <c r="O37" s="206">
        <v>0.91</v>
      </c>
      <c r="P37" s="206">
        <v>1.74</v>
      </c>
      <c r="Q37" s="206">
        <v>0.1</v>
      </c>
      <c r="R37" s="206">
        <v>0.39</v>
      </c>
      <c r="S37" s="206">
        <v>0.24</v>
      </c>
      <c r="T37" s="206">
        <v>0</v>
      </c>
      <c r="U37" s="206">
        <v>10.07</v>
      </c>
      <c r="V37" s="206">
        <v>0.19</v>
      </c>
      <c r="W37" s="206">
        <v>0.32</v>
      </c>
      <c r="X37" s="206">
        <v>1.37</v>
      </c>
      <c r="Y37" s="206">
        <v>0</v>
      </c>
      <c r="Z37" s="206">
        <v>1.29</v>
      </c>
      <c r="AA37" s="206">
        <v>0.74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-30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9.19</v>
      </c>
      <c r="E38" s="206">
        <v>0</v>
      </c>
      <c r="F38" s="206">
        <v>3.58</v>
      </c>
      <c r="G38" s="206">
        <v>5.59</v>
      </c>
      <c r="H38" s="206">
        <v>0</v>
      </c>
      <c r="I38" s="206">
        <v>22.56</v>
      </c>
      <c r="J38" s="206">
        <v>0.56000000000000005</v>
      </c>
      <c r="K38" s="206">
        <v>3</v>
      </c>
      <c r="L38" s="206">
        <v>1.59</v>
      </c>
      <c r="M38" s="206">
        <v>0</v>
      </c>
      <c r="N38" s="206">
        <v>1.08</v>
      </c>
      <c r="O38" s="206">
        <v>0.91</v>
      </c>
      <c r="P38" s="206">
        <v>1.74</v>
      </c>
      <c r="Q38" s="206">
        <v>0.1</v>
      </c>
      <c r="R38" s="206">
        <v>0.39</v>
      </c>
      <c r="S38" s="206">
        <v>0.24</v>
      </c>
      <c r="T38" s="206">
        <v>0</v>
      </c>
      <c r="U38" s="206">
        <v>10.07</v>
      </c>
      <c r="V38" s="206">
        <v>0.19</v>
      </c>
      <c r="W38" s="206">
        <v>0.32</v>
      </c>
      <c r="X38" s="206">
        <v>1.37</v>
      </c>
      <c r="Y38" s="206">
        <v>0</v>
      </c>
      <c r="Z38" s="206">
        <v>1.29</v>
      </c>
      <c r="AA38" s="206">
        <v>0.74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-30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9.19</v>
      </c>
      <c r="E39" s="206">
        <v>0</v>
      </c>
      <c r="F39" s="206">
        <v>3.58</v>
      </c>
      <c r="G39" s="206">
        <v>5.59</v>
      </c>
      <c r="H39" s="206">
        <v>0</v>
      </c>
      <c r="I39" s="206">
        <v>22.28</v>
      </c>
      <c r="J39" s="206">
        <v>0.56000000000000005</v>
      </c>
      <c r="K39" s="206">
        <v>3</v>
      </c>
      <c r="L39" s="206">
        <v>1.59</v>
      </c>
      <c r="M39" s="206">
        <v>0</v>
      </c>
      <c r="N39" s="206">
        <v>1.08</v>
      </c>
      <c r="O39" s="206">
        <v>0.91</v>
      </c>
      <c r="P39" s="206">
        <v>1.74</v>
      </c>
      <c r="Q39" s="206">
        <v>0.1</v>
      </c>
      <c r="R39" s="206">
        <v>0.39</v>
      </c>
      <c r="S39" s="206">
        <v>0.24</v>
      </c>
      <c r="T39" s="206">
        <v>0</v>
      </c>
      <c r="U39" s="206">
        <v>10.07</v>
      </c>
      <c r="V39" s="206">
        <v>0.19</v>
      </c>
      <c r="W39" s="206">
        <v>0.32</v>
      </c>
      <c r="X39" s="206">
        <v>1.37</v>
      </c>
      <c r="Y39" s="206">
        <v>0</v>
      </c>
      <c r="Z39" s="206">
        <v>1.29</v>
      </c>
      <c r="AA39" s="206">
        <v>0.74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-30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9.19</v>
      </c>
      <c r="E40" s="206">
        <v>0</v>
      </c>
      <c r="F40" s="206">
        <v>3.58</v>
      </c>
      <c r="G40" s="206">
        <v>5.59</v>
      </c>
      <c r="H40" s="206">
        <v>0</v>
      </c>
      <c r="I40" s="206">
        <v>22.28</v>
      </c>
      <c r="J40" s="206">
        <v>0.56000000000000005</v>
      </c>
      <c r="K40" s="206">
        <v>3</v>
      </c>
      <c r="L40" s="206">
        <v>1.59</v>
      </c>
      <c r="M40" s="206">
        <v>0</v>
      </c>
      <c r="N40" s="206">
        <v>1.08</v>
      </c>
      <c r="O40" s="206">
        <v>0.91</v>
      </c>
      <c r="P40" s="206">
        <v>1.74</v>
      </c>
      <c r="Q40" s="206">
        <v>0.1</v>
      </c>
      <c r="R40" s="206">
        <v>0.39</v>
      </c>
      <c r="S40" s="206">
        <v>0.24</v>
      </c>
      <c r="T40" s="206">
        <v>0</v>
      </c>
      <c r="U40" s="206">
        <v>10.07</v>
      </c>
      <c r="V40" s="206">
        <v>0.19</v>
      </c>
      <c r="W40" s="206">
        <v>0.32</v>
      </c>
      <c r="X40" s="206">
        <v>1.37</v>
      </c>
      <c r="Y40" s="206">
        <v>0</v>
      </c>
      <c r="Z40" s="206">
        <v>1.29</v>
      </c>
      <c r="AA40" s="206">
        <v>0.74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-30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9.19</v>
      </c>
      <c r="E41" s="206">
        <v>0</v>
      </c>
      <c r="F41" s="206">
        <v>3.58</v>
      </c>
      <c r="G41" s="206">
        <v>5.59</v>
      </c>
      <c r="H41" s="206">
        <v>0</v>
      </c>
      <c r="I41" s="206">
        <v>22.28</v>
      </c>
      <c r="J41" s="206">
        <v>0.56000000000000005</v>
      </c>
      <c r="K41" s="206">
        <v>3</v>
      </c>
      <c r="L41" s="206">
        <v>1.59</v>
      </c>
      <c r="M41" s="206">
        <v>0</v>
      </c>
      <c r="N41" s="206">
        <v>1.08</v>
      </c>
      <c r="O41" s="206">
        <v>0.91</v>
      </c>
      <c r="P41" s="206">
        <v>1.74</v>
      </c>
      <c r="Q41" s="206">
        <v>0.1</v>
      </c>
      <c r="R41" s="206">
        <v>0.39</v>
      </c>
      <c r="S41" s="206">
        <v>0.24</v>
      </c>
      <c r="T41" s="206">
        <v>0</v>
      </c>
      <c r="U41" s="206">
        <v>10.07</v>
      </c>
      <c r="V41" s="206">
        <v>0.19</v>
      </c>
      <c r="W41" s="206">
        <v>0.32</v>
      </c>
      <c r="X41" s="206">
        <v>1.37</v>
      </c>
      <c r="Y41" s="206">
        <v>0</v>
      </c>
      <c r="Z41" s="206">
        <v>1.29</v>
      </c>
      <c r="AA41" s="206">
        <v>0.74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-30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9.19</v>
      </c>
      <c r="E42" s="206">
        <v>0</v>
      </c>
      <c r="F42" s="206">
        <v>3.58</v>
      </c>
      <c r="G42" s="206">
        <v>5.59</v>
      </c>
      <c r="H42" s="206">
        <v>0</v>
      </c>
      <c r="I42" s="206">
        <v>22.28</v>
      </c>
      <c r="J42" s="206">
        <v>0.56000000000000005</v>
      </c>
      <c r="K42" s="206">
        <v>3</v>
      </c>
      <c r="L42" s="206">
        <v>1.59</v>
      </c>
      <c r="M42" s="206">
        <v>0</v>
      </c>
      <c r="N42" s="206">
        <v>1.08</v>
      </c>
      <c r="O42" s="206">
        <v>0.91</v>
      </c>
      <c r="P42" s="206">
        <v>1.74</v>
      </c>
      <c r="Q42" s="206">
        <v>0.1</v>
      </c>
      <c r="R42" s="206">
        <v>0.39</v>
      </c>
      <c r="S42" s="206">
        <v>0.24</v>
      </c>
      <c r="T42" s="206">
        <v>0</v>
      </c>
      <c r="U42" s="206">
        <v>10.07</v>
      </c>
      <c r="V42" s="206">
        <v>0.19</v>
      </c>
      <c r="W42" s="206">
        <v>0.32</v>
      </c>
      <c r="X42" s="206">
        <v>1.37</v>
      </c>
      <c r="Y42" s="206">
        <v>0</v>
      </c>
      <c r="Z42" s="206">
        <v>1.29</v>
      </c>
      <c r="AA42" s="206">
        <v>0.74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-30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9.08</v>
      </c>
      <c r="E43" s="206">
        <v>0</v>
      </c>
      <c r="F43" s="206">
        <v>3.58</v>
      </c>
      <c r="G43" s="206">
        <v>5.59</v>
      </c>
      <c r="H43" s="206">
        <v>0</v>
      </c>
      <c r="I43" s="206">
        <v>22.28</v>
      </c>
      <c r="J43" s="206">
        <v>0.56000000000000005</v>
      </c>
      <c r="K43" s="206">
        <v>3</v>
      </c>
      <c r="L43" s="206">
        <v>1.59</v>
      </c>
      <c r="M43" s="206">
        <v>0</v>
      </c>
      <c r="N43" s="206">
        <v>1.08</v>
      </c>
      <c r="O43" s="206">
        <v>0.91</v>
      </c>
      <c r="P43" s="206">
        <v>1.74</v>
      </c>
      <c r="Q43" s="206">
        <v>0.1</v>
      </c>
      <c r="R43" s="206">
        <v>0.39</v>
      </c>
      <c r="S43" s="206">
        <v>0.24</v>
      </c>
      <c r="T43" s="206">
        <v>0</v>
      </c>
      <c r="U43" s="206">
        <v>10.07</v>
      </c>
      <c r="V43" s="206">
        <v>0.19</v>
      </c>
      <c r="W43" s="206">
        <v>0.32</v>
      </c>
      <c r="X43" s="206">
        <v>1.37</v>
      </c>
      <c r="Y43" s="206">
        <v>0</v>
      </c>
      <c r="Z43" s="206">
        <v>1.29</v>
      </c>
      <c r="AA43" s="206">
        <v>0.74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-30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9.08</v>
      </c>
      <c r="E44" s="206">
        <v>0</v>
      </c>
      <c r="F44" s="206">
        <v>3.58</v>
      </c>
      <c r="G44" s="206">
        <v>5.59</v>
      </c>
      <c r="H44" s="206">
        <v>0</v>
      </c>
      <c r="I44" s="206">
        <v>22.28</v>
      </c>
      <c r="J44" s="206">
        <v>0.56000000000000005</v>
      </c>
      <c r="K44" s="206">
        <v>3</v>
      </c>
      <c r="L44" s="206">
        <v>1.59</v>
      </c>
      <c r="M44" s="206">
        <v>0</v>
      </c>
      <c r="N44" s="206">
        <v>1.08</v>
      </c>
      <c r="O44" s="206">
        <v>0.91</v>
      </c>
      <c r="P44" s="206">
        <v>1.74</v>
      </c>
      <c r="Q44" s="206">
        <v>0.1</v>
      </c>
      <c r="R44" s="206">
        <v>0.39</v>
      </c>
      <c r="S44" s="206">
        <v>0.24</v>
      </c>
      <c r="T44" s="206">
        <v>0</v>
      </c>
      <c r="U44" s="206">
        <v>10.07</v>
      </c>
      <c r="V44" s="206">
        <v>0.19</v>
      </c>
      <c r="W44" s="206">
        <v>0.32</v>
      </c>
      <c r="X44" s="206">
        <v>1.37</v>
      </c>
      <c r="Y44" s="206">
        <v>0</v>
      </c>
      <c r="Z44" s="206">
        <v>1.29</v>
      </c>
      <c r="AA44" s="206">
        <v>0.74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9.08</v>
      </c>
      <c r="E45" s="206">
        <v>0</v>
      </c>
      <c r="F45" s="206">
        <v>3.58</v>
      </c>
      <c r="G45" s="206">
        <v>5.59</v>
      </c>
      <c r="H45" s="206">
        <v>0</v>
      </c>
      <c r="I45" s="206">
        <v>22.28</v>
      </c>
      <c r="J45" s="206">
        <v>0.56000000000000005</v>
      </c>
      <c r="K45" s="206">
        <v>3</v>
      </c>
      <c r="L45" s="206">
        <v>1.59</v>
      </c>
      <c r="M45" s="206">
        <v>0</v>
      </c>
      <c r="N45" s="206">
        <v>1.08</v>
      </c>
      <c r="O45" s="206">
        <v>0.91</v>
      </c>
      <c r="P45" s="206">
        <v>1.74</v>
      </c>
      <c r="Q45" s="206">
        <v>0.1</v>
      </c>
      <c r="R45" s="206">
        <v>0.39</v>
      </c>
      <c r="S45" s="206">
        <v>0.24</v>
      </c>
      <c r="T45" s="206">
        <v>0</v>
      </c>
      <c r="U45" s="206">
        <v>10.07</v>
      </c>
      <c r="V45" s="206">
        <v>0.19</v>
      </c>
      <c r="W45" s="206">
        <v>0.32</v>
      </c>
      <c r="X45" s="206">
        <v>1.37</v>
      </c>
      <c r="Y45" s="206">
        <v>0</v>
      </c>
      <c r="Z45" s="206">
        <v>1.29</v>
      </c>
      <c r="AA45" s="206">
        <v>0.74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9.08</v>
      </c>
      <c r="E46" s="206">
        <v>0</v>
      </c>
      <c r="F46" s="206">
        <v>3.58</v>
      </c>
      <c r="G46" s="206">
        <v>5.59</v>
      </c>
      <c r="H46" s="206">
        <v>0</v>
      </c>
      <c r="I46" s="206">
        <v>22.28</v>
      </c>
      <c r="J46" s="206">
        <v>0.56000000000000005</v>
      </c>
      <c r="K46" s="206">
        <v>3.01</v>
      </c>
      <c r="L46" s="206">
        <v>1.59</v>
      </c>
      <c r="M46" s="206">
        <v>0</v>
      </c>
      <c r="N46" s="206">
        <v>1.08</v>
      </c>
      <c r="O46" s="206">
        <v>0.91</v>
      </c>
      <c r="P46" s="206">
        <v>1.74</v>
      </c>
      <c r="Q46" s="206">
        <v>0.1</v>
      </c>
      <c r="R46" s="206">
        <v>0.39</v>
      </c>
      <c r="S46" s="206">
        <v>0.24</v>
      </c>
      <c r="T46" s="206">
        <v>0</v>
      </c>
      <c r="U46" s="206">
        <v>10.07</v>
      </c>
      <c r="V46" s="206">
        <v>0.19</v>
      </c>
      <c r="W46" s="206">
        <v>0.32</v>
      </c>
      <c r="X46" s="206">
        <v>1.37</v>
      </c>
      <c r="Y46" s="206">
        <v>0</v>
      </c>
      <c r="Z46" s="206">
        <v>1.29</v>
      </c>
      <c r="AA46" s="206">
        <v>0.74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9.08</v>
      </c>
      <c r="E47" s="206">
        <v>0</v>
      </c>
      <c r="F47" s="206">
        <v>3.58</v>
      </c>
      <c r="G47" s="206">
        <v>5.59</v>
      </c>
      <c r="H47" s="206">
        <v>0</v>
      </c>
      <c r="I47" s="206">
        <v>22.28</v>
      </c>
      <c r="J47" s="206">
        <v>0.56000000000000005</v>
      </c>
      <c r="K47" s="206">
        <v>3.01</v>
      </c>
      <c r="L47" s="206">
        <v>1.59</v>
      </c>
      <c r="M47" s="206">
        <v>0</v>
      </c>
      <c r="N47" s="206">
        <v>1.08</v>
      </c>
      <c r="O47" s="206">
        <v>0.91</v>
      </c>
      <c r="P47" s="206">
        <v>1.74</v>
      </c>
      <c r="Q47" s="206">
        <v>0.03</v>
      </c>
      <c r="R47" s="206">
        <v>0.39</v>
      </c>
      <c r="S47" s="206">
        <v>0</v>
      </c>
      <c r="T47" s="206">
        <v>0</v>
      </c>
      <c r="U47" s="206">
        <v>10.07</v>
      </c>
      <c r="V47" s="206">
        <v>0.19</v>
      </c>
      <c r="W47" s="206">
        <v>0.32</v>
      </c>
      <c r="X47" s="206">
        <v>1.37</v>
      </c>
      <c r="Y47" s="206">
        <v>0</v>
      </c>
      <c r="Z47" s="206">
        <v>1.29</v>
      </c>
      <c r="AA47" s="206">
        <v>0.74</v>
      </c>
      <c r="AB47" s="206">
        <v>0</v>
      </c>
      <c r="AC47" s="206">
        <v>0.23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9.08</v>
      </c>
      <c r="E48" s="206">
        <v>0</v>
      </c>
      <c r="F48" s="206">
        <v>3.58</v>
      </c>
      <c r="G48" s="206">
        <v>5.59</v>
      </c>
      <c r="H48" s="206">
        <v>0</v>
      </c>
      <c r="I48" s="206">
        <v>22.28</v>
      </c>
      <c r="J48" s="206">
        <v>0.56000000000000005</v>
      </c>
      <c r="K48" s="206">
        <v>3.01</v>
      </c>
      <c r="L48" s="206">
        <v>1.59</v>
      </c>
      <c r="M48" s="206">
        <v>0</v>
      </c>
      <c r="N48" s="206">
        <v>1.08</v>
      </c>
      <c r="O48" s="206">
        <v>0.91</v>
      </c>
      <c r="P48" s="206">
        <v>1.74</v>
      </c>
      <c r="Q48" s="206">
        <v>0.03</v>
      </c>
      <c r="R48" s="206">
        <v>0.39</v>
      </c>
      <c r="S48" s="206">
        <v>0.17</v>
      </c>
      <c r="T48" s="206">
        <v>0</v>
      </c>
      <c r="U48" s="206">
        <v>10.07</v>
      </c>
      <c r="V48" s="206">
        <v>0.19</v>
      </c>
      <c r="W48" s="206">
        <v>0.32</v>
      </c>
      <c r="X48" s="206">
        <v>1.37</v>
      </c>
      <c r="Y48" s="206">
        <v>0</v>
      </c>
      <c r="Z48" s="206">
        <v>1.29</v>
      </c>
      <c r="AA48" s="206">
        <v>0.74</v>
      </c>
      <c r="AB48" s="206">
        <v>0</v>
      </c>
      <c r="AC48" s="206">
        <v>0.23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9.08</v>
      </c>
      <c r="E49" s="206">
        <v>0</v>
      </c>
      <c r="F49" s="206">
        <v>3.58</v>
      </c>
      <c r="G49" s="206">
        <v>5.59</v>
      </c>
      <c r="H49" s="206">
        <v>0</v>
      </c>
      <c r="I49" s="206">
        <v>22.28</v>
      </c>
      <c r="J49" s="206">
        <v>0.56000000000000005</v>
      </c>
      <c r="K49" s="206">
        <v>3.01</v>
      </c>
      <c r="L49" s="206">
        <v>1.59</v>
      </c>
      <c r="M49" s="206">
        <v>0</v>
      </c>
      <c r="N49" s="206">
        <v>1.08</v>
      </c>
      <c r="O49" s="206">
        <v>0.91</v>
      </c>
      <c r="P49" s="206">
        <v>1.74</v>
      </c>
      <c r="Q49" s="206">
        <v>0.03</v>
      </c>
      <c r="R49" s="206">
        <v>0.39</v>
      </c>
      <c r="S49" s="206">
        <v>0.24</v>
      </c>
      <c r="T49" s="206">
        <v>0</v>
      </c>
      <c r="U49" s="206">
        <v>10.07</v>
      </c>
      <c r="V49" s="206">
        <v>0.19</v>
      </c>
      <c r="W49" s="206">
        <v>0.32</v>
      </c>
      <c r="X49" s="206">
        <v>1.37</v>
      </c>
      <c r="Y49" s="206">
        <v>0</v>
      </c>
      <c r="Z49" s="206">
        <v>1.29</v>
      </c>
      <c r="AA49" s="206">
        <v>0.74</v>
      </c>
      <c r="AB49" s="206">
        <v>0</v>
      </c>
      <c r="AC49" s="206">
        <v>0.23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9.08</v>
      </c>
      <c r="E50" s="206">
        <v>0</v>
      </c>
      <c r="F50" s="206">
        <v>3.58</v>
      </c>
      <c r="G50" s="206">
        <v>5.59</v>
      </c>
      <c r="H50" s="206">
        <v>0</v>
      </c>
      <c r="I50" s="206">
        <v>22.28</v>
      </c>
      <c r="J50" s="206">
        <v>0.56000000000000005</v>
      </c>
      <c r="K50" s="206">
        <v>3.01</v>
      </c>
      <c r="L50" s="206">
        <v>0.24</v>
      </c>
      <c r="M50" s="206">
        <v>0</v>
      </c>
      <c r="N50" s="206">
        <v>1.08</v>
      </c>
      <c r="O50" s="206">
        <v>0.91</v>
      </c>
      <c r="P50" s="206">
        <v>1.74</v>
      </c>
      <c r="Q50" s="206">
        <v>0.03</v>
      </c>
      <c r="R50" s="206">
        <v>0.39</v>
      </c>
      <c r="S50" s="206">
        <v>0.24</v>
      </c>
      <c r="T50" s="206">
        <v>0</v>
      </c>
      <c r="U50" s="206">
        <v>10.07</v>
      </c>
      <c r="V50" s="206">
        <v>0.19</v>
      </c>
      <c r="W50" s="206">
        <v>0.32</v>
      </c>
      <c r="X50" s="206">
        <v>1.37</v>
      </c>
      <c r="Y50" s="206">
        <v>0</v>
      </c>
      <c r="Z50" s="206">
        <v>1.29</v>
      </c>
      <c r="AA50" s="206">
        <v>0.74</v>
      </c>
      <c r="AB50" s="206">
        <v>0</v>
      </c>
      <c r="AC50" s="206">
        <v>0.23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9.0299999999999994</v>
      </c>
      <c r="E51" s="206">
        <v>0</v>
      </c>
      <c r="F51" s="206">
        <v>3.58</v>
      </c>
      <c r="G51" s="206">
        <v>5.59</v>
      </c>
      <c r="H51" s="206">
        <v>0</v>
      </c>
      <c r="I51" s="206">
        <v>22.28</v>
      </c>
      <c r="J51" s="206">
        <v>0.56000000000000005</v>
      </c>
      <c r="K51" s="206">
        <v>3.01</v>
      </c>
      <c r="L51" s="206">
        <v>5.6</v>
      </c>
      <c r="M51" s="206">
        <v>0</v>
      </c>
      <c r="N51" s="206">
        <v>1.08</v>
      </c>
      <c r="O51" s="206">
        <v>0.91</v>
      </c>
      <c r="P51" s="206">
        <v>1.74</v>
      </c>
      <c r="Q51" s="206">
        <v>0.19</v>
      </c>
      <c r="R51" s="206">
        <v>0.39</v>
      </c>
      <c r="S51" s="206">
        <v>0.24</v>
      </c>
      <c r="T51" s="206">
        <v>0</v>
      </c>
      <c r="U51" s="206">
        <v>10.07</v>
      </c>
      <c r="V51" s="206">
        <v>0.19</v>
      </c>
      <c r="W51" s="206">
        <v>0.32</v>
      </c>
      <c r="X51" s="206">
        <v>1.37</v>
      </c>
      <c r="Y51" s="206">
        <v>0</v>
      </c>
      <c r="Z51" s="206">
        <v>1.29</v>
      </c>
      <c r="AA51" s="206">
        <v>0.74</v>
      </c>
      <c r="AB51" s="206">
        <v>0</v>
      </c>
      <c r="AC51" s="206">
        <v>0.23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9.0299999999999994</v>
      </c>
      <c r="E52" s="206">
        <v>0</v>
      </c>
      <c r="F52" s="206">
        <v>3.58</v>
      </c>
      <c r="G52" s="206">
        <v>5.59</v>
      </c>
      <c r="H52" s="206">
        <v>0</v>
      </c>
      <c r="I52" s="206">
        <v>22.28</v>
      </c>
      <c r="J52" s="206">
        <v>0.56000000000000005</v>
      </c>
      <c r="K52" s="206">
        <v>3.01</v>
      </c>
      <c r="L52" s="206">
        <v>1.65</v>
      </c>
      <c r="M52" s="206">
        <v>0</v>
      </c>
      <c r="N52" s="206">
        <v>1.08</v>
      </c>
      <c r="O52" s="206">
        <v>0.91</v>
      </c>
      <c r="P52" s="206">
        <v>1.74</v>
      </c>
      <c r="Q52" s="206">
        <v>0.19</v>
      </c>
      <c r="R52" s="206">
        <v>0.39</v>
      </c>
      <c r="S52" s="206">
        <v>0.24</v>
      </c>
      <c r="T52" s="206">
        <v>0</v>
      </c>
      <c r="U52" s="206">
        <v>10.07</v>
      </c>
      <c r="V52" s="206">
        <v>0.19</v>
      </c>
      <c r="W52" s="206">
        <v>0.32</v>
      </c>
      <c r="X52" s="206">
        <v>1.37</v>
      </c>
      <c r="Y52" s="206">
        <v>0</v>
      </c>
      <c r="Z52" s="206">
        <v>1.29</v>
      </c>
      <c r="AA52" s="206">
        <v>0.74</v>
      </c>
      <c r="AB52" s="206">
        <v>0</v>
      </c>
      <c r="AC52" s="206">
        <v>0.23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9.0299999999999994</v>
      </c>
      <c r="E53" s="206">
        <v>0</v>
      </c>
      <c r="F53" s="206">
        <v>3.58</v>
      </c>
      <c r="G53" s="206">
        <v>5.59</v>
      </c>
      <c r="H53" s="206">
        <v>0</v>
      </c>
      <c r="I53" s="206">
        <v>22.28</v>
      </c>
      <c r="J53" s="206">
        <v>0.56000000000000005</v>
      </c>
      <c r="K53" s="206">
        <v>3.01</v>
      </c>
      <c r="L53" s="206">
        <v>0</v>
      </c>
      <c r="M53" s="206">
        <v>0</v>
      </c>
      <c r="N53" s="206">
        <v>1.08</v>
      </c>
      <c r="O53" s="206">
        <v>0.91</v>
      </c>
      <c r="P53" s="206">
        <v>1.74</v>
      </c>
      <c r="Q53" s="206">
        <v>0.19</v>
      </c>
      <c r="R53" s="206">
        <v>0.39</v>
      </c>
      <c r="S53" s="206">
        <v>0.24</v>
      </c>
      <c r="T53" s="206">
        <v>0</v>
      </c>
      <c r="U53" s="206">
        <v>10.07</v>
      </c>
      <c r="V53" s="206">
        <v>0.19</v>
      </c>
      <c r="W53" s="206">
        <v>0.32</v>
      </c>
      <c r="X53" s="206">
        <v>1.37</v>
      </c>
      <c r="Y53" s="206">
        <v>0</v>
      </c>
      <c r="Z53" s="206">
        <v>1.29</v>
      </c>
      <c r="AA53" s="206">
        <v>0.74</v>
      </c>
      <c r="AB53" s="206">
        <v>0</v>
      </c>
      <c r="AC53" s="206">
        <v>0.23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9.0299999999999994</v>
      </c>
      <c r="E54" s="206">
        <v>0</v>
      </c>
      <c r="F54" s="206">
        <v>3.58</v>
      </c>
      <c r="G54" s="206">
        <v>5.59</v>
      </c>
      <c r="H54" s="206">
        <v>0</v>
      </c>
      <c r="I54" s="206">
        <v>22.28</v>
      </c>
      <c r="J54" s="206">
        <v>0.56000000000000005</v>
      </c>
      <c r="K54" s="206">
        <v>22.21</v>
      </c>
      <c r="L54" s="206">
        <v>1.59</v>
      </c>
      <c r="M54" s="206">
        <v>0</v>
      </c>
      <c r="N54" s="206">
        <v>1.08</v>
      </c>
      <c r="O54" s="206">
        <v>0.91</v>
      </c>
      <c r="P54" s="206">
        <v>1.74</v>
      </c>
      <c r="Q54" s="206">
        <v>0.19</v>
      </c>
      <c r="R54" s="206">
        <v>0.39</v>
      </c>
      <c r="S54" s="206">
        <v>0.24</v>
      </c>
      <c r="T54" s="206">
        <v>0</v>
      </c>
      <c r="U54" s="206">
        <v>10.07</v>
      </c>
      <c r="V54" s="206">
        <v>0.19</v>
      </c>
      <c r="W54" s="206">
        <v>0.32</v>
      </c>
      <c r="X54" s="206">
        <v>1.37</v>
      </c>
      <c r="Y54" s="206">
        <v>0</v>
      </c>
      <c r="Z54" s="206">
        <v>1.29</v>
      </c>
      <c r="AA54" s="206">
        <v>0.74</v>
      </c>
      <c r="AB54" s="206">
        <v>0</v>
      </c>
      <c r="AC54" s="206">
        <v>0.23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9.0299999999999994</v>
      </c>
      <c r="E55" s="206">
        <v>0</v>
      </c>
      <c r="F55" s="206">
        <v>3.58</v>
      </c>
      <c r="G55" s="206">
        <v>5.59</v>
      </c>
      <c r="H55" s="206">
        <v>0</v>
      </c>
      <c r="I55" s="206">
        <v>22.28</v>
      </c>
      <c r="J55" s="206">
        <v>0.56000000000000005</v>
      </c>
      <c r="K55" s="206">
        <v>42.25</v>
      </c>
      <c r="L55" s="206">
        <v>23.52</v>
      </c>
      <c r="M55" s="206">
        <v>0</v>
      </c>
      <c r="N55" s="206">
        <v>1.08</v>
      </c>
      <c r="O55" s="206">
        <v>0.91</v>
      </c>
      <c r="P55" s="206">
        <v>1.74</v>
      </c>
      <c r="Q55" s="206">
        <v>0.19</v>
      </c>
      <c r="R55" s="206">
        <v>0.39</v>
      </c>
      <c r="S55" s="206">
        <v>0.24</v>
      </c>
      <c r="T55" s="206">
        <v>0</v>
      </c>
      <c r="U55" s="206">
        <v>10.07</v>
      </c>
      <c r="V55" s="206">
        <v>0.19</v>
      </c>
      <c r="W55" s="206">
        <v>0.32</v>
      </c>
      <c r="X55" s="206">
        <v>1.37</v>
      </c>
      <c r="Y55" s="206">
        <v>0</v>
      </c>
      <c r="Z55" s="206">
        <v>1.29</v>
      </c>
      <c r="AA55" s="206">
        <v>0.74</v>
      </c>
      <c r="AB55" s="206">
        <v>0</v>
      </c>
      <c r="AC55" s="206">
        <v>0.23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12.6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9.0299999999999994</v>
      </c>
      <c r="E56" s="206">
        <v>0</v>
      </c>
      <c r="F56" s="206">
        <v>3.58</v>
      </c>
      <c r="G56" s="206">
        <v>5.59</v>
      </c>
      <c r="H56" s="206">
        <v>0</v>
      </c>
      <c r="I56" s="206">
        <v>22.28</v>
      </c>
      <c r="J56" s="206">
        <v>0.56000000000000005</v>
      </c>
      <c r="K56" s="206">
        <v>42.25</v>
      </c>
      <c r="L56" s="206">
        <v>23.52</v>
      </c>
      <c r="M56" s="206">
        <v>0</v>
      </c>
      <c r="N56" s="206">
        <v>1.08</v>
      </c>
      <c r="O56" s="206">
        <v>0.91</v>
      </c>
      <c r="P56" s="206">
        <v>1.74</v>
      </c>
      <c r="Q56" s="206">
        <v>0.19</v>
      </c>
      <c r="R56" s="206">
        <v>0.39</v>
      </c>
      <c r="S56" s="206">
        <v>0.24</v>
      </c>
      <c r="T56" s="206">
        <v>0</v>
      </c>
      <c r="U56" s="206">
        <v>10.07</v>
      </c>
      <c r="V56" s="206">
        <v>0.19</v>
      </c>
      <c r="W56" s="206">
        <v>0.32</v>
      </c>
      <c r="X56" s="206">
        <v>1.37</v>
      </c>
      <c r="Y56" s="206">
        <v>0</v>
      </c>
      <c r="Z56" s="206">
        <v>1.29</v>
      </c>
      <c r="AA56" s="206">
        <v>0.74</v>
      </c>
      <c r="AB56" s="206">
        <v>0</v>
      </c>
      <c r="AC56" s="206">
        <v>0.23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12.6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9.0299999999999994</v>
      </c>
      <c r="E57" s="206">
        <v>0</v>
      </c>
      <c r="F57" s="206">
        <v>3.58</v>
      </c>
      <c r="G57" s="206">
        <v>5.59</v>
      </c>
      <c r="H57" s="206">
        <v>0</v>
      </c>
      <c r="I57" s="206">
        <v>22.28</v>
      </c>
      <c r="J57" s="206">
        <v>0.56000000000000005</v>
      </c>
      <c r="K57" s="206">
        <v>42.25</v>
      </c>
      <c r="L57" s="206">
        <v>23.52</v>
      </c>
      <c r="M57" s="206">
        <v>0</v>
      </c>
      <c r="N57" s="206">
        <v>1.08</v>
      </c>
      <c r="O57" s="206">
        <v>0.91</v>
      </c>
      <c r="P57" s="206">
        <v>1.74</v>
      </c>
      <c r="Q57" s="206">
        <v>0.19</v>
      </c>
      <c r="R57" s="206">
        <v>0.39</v>
      </c>
      <c r="S57" s="206">
        <v>0.24</v>
      </c>
      <c r="T57" s="206">
        <v>0</v>
      </c>
      <c r="U57" s="206">
        <v>10.07</v>
      </c>
      <c r="V57" s="206">
        <v>0.19</v>
      </c>
      <c r="W57" s="206">
        <v>0.32</v>
      </c>
      <c r="X57" s="206">
        <v>1.37</v>
      </c>
      <c r="Y57" s="206">
        <v>0</v>
      </c>
      <c r="Z57" s="206">
        <v>1.29</v>
      </c>
      <c r="AA57" s="206">
        <v>0.74</v>
      </c>
      <c r="AB57" s="206">
        <v>0</v>
      </c>
      <c r="AC57" s="206">
        <v>0.23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12.6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9.0299999999999994</v>
      </c>
      <c r="E58" s="206">
        <v>0</v>
      </c>
      <c r="F58" s="206">
        <v>3.58</v>
      </c>
      <c r="G58" s="206">
        <v>5.59</v>
      </c>
      <c r="H58" s="206">
        <v>0</v>
      </c>
      <c r="I58" s="206">
        <v>22.28</v>
      </c>
      <c r="J58" s="206">
        <v>0.56000000000000005</v>
      </c>
      <c r="K58" s="206">
        <v>42.25</v>
      </c>
      <c r="L58" s="206">
        <v>23.52</v>
      </c>
      <c r="M58" s="206">
        <v>0</v>
      </c>
      <c r="N58" s="206">
        <v>1.08</v>
      </c>
      <c r="O58" s="206">
        <v>0.91</v>
      </c>
      <c r="P58" s="206">
        <v>1.74</v>
      </c>
      <c r="Q58" s="206">
        <v>0.19</v>
      </c>
      <c r="R58" s="206">
        <v>0.39</v>
      </c>
      <c r="S58" s="206">
        <v>0.24</v>
      </c>
      <c r="T58" s="206">
        <v>0</v>
      </c>
      <c r="U58" s="206">
        <v>10.07</v>
      </c>
      <c r="V58" s="206">
        <v>0.19</v>
      </c>
      <c r="W58" s="206">
        <v>0.32</v>
      </c>
      <c r="X58" s="206">
        <v>1.37</v>
      </c>
      <c r="Y58" s="206">
        <v>0</v>
      </c>
      <c r="Z58" s="206">
        <v>1.29</v>
      </c>
      <c r="AA58" s="206">
        <v>0.74</v>
      </c>
      <c r="AB58" s="206">
        <v>0</v>
      </c>
      <c r="AC58" s="206">
        <v>0.23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12.6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9.0299999999999994</v>
      </c>
      <c r="E59" s="206">
        <v>0</v>
      </c>
      <c r="F59" s="206">
        <v>3.58</v>
      </c>
      <c r="G59" s="206">
        <v>5.59</v>
      </c>
      <c r="H59" s="206">
        <v>0</v>
      </c>
      <c r="I59" s="206">
        <v>22.28</v>
      </c>
      <c r="J59" s="206">
        <v>0.56000000000000005</v>
      </c>
      <c r="K59" s="206">
        <v>42.25</v>
      </c>
      <c r="L59" s="206">
        <v>23.52</v>
      </c>
      <c r="M59" s="206">
        <v>0</v>
      </c>
      <c r="N59" s="206">
        <v>1.08</v>
      </c>
      <c r="O59" s="206">
        <v>0.91</v>
      </c>
      <c r="P59" s="206">
        <v>1.74</v>
      </c>
      <c r="Q59" s="206">
        <v>0.19</v>
      </c>
      <c r="R59" s="206">
        <v>0.39</v>
      </c>
      <c r="S59" s="206">
        <v>0.24</v>
      </c>
      <c r="T59" s="206">
        <v>0</v>
      </c>
      <c r="U59" s="206">
        <v>10.07</v>
      </c>
      <c r="V59" s="206">
        <v>0.19</v>
      </c>
      <c r="W59" s="206">
        <v>0.32</v>
      </c>
      <c r="X59" s="206">
        <v>1.37</v>
      </c>
      <c r="Y59" s="206">
        <v>0</v>
      </c>
      <c r="Z59" s="206">
        <v>1.29</v>
      </c>
      <c r="AA59" s="206">
        <v>0.74</v>
      </c>
      <c r="AB59" s="206">
        <v>0</v>
      </c>
      <c r="AC59" s="206">
        <v>0.23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12.6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9.0299999999999994</v>
      </c>
      <c r="E60" s="206">
        <v>0</v>
      </c>
      <c r="F60" s="206">
        <v>3.58</v>
      </c>
      <c r="G60" s="206">
        <v>5.59</v>
      </c>
      <c r="H60" s="206">
        <v>0</v>
      </c>
      <c r="I60" s="206">
        <v>22.28</v>
      </c>
      <c r="J60" s="206">
        <v>0.56000000000000005</v>
      </c>
      <c r="K60" s="206">
        <v>42.25</v>
      </c>
      <c r="L60" s="206">
        <v>23.52</v>
      </c>
      <c r="M60" s="206">
        <v>0</v>
      </c>
      <c r="N60" s="206">
        <v>1.08</v>
      </c>
      <c r="O60" s="206">
        <v>0.91</v>
      </c>
      <c r="P60" s="206">
        <v>1.74</v>
      </c>
      <c r="Q60" s="206">
        <v>0.19</v>
      </c>
      <c r="R60" s="206">
        <v>0.39</v>
      </c>
      <c r="S60" s="206">
        <v>0.24</v>
      </c>
      <c r="T60" s="206">
        <v>0</v>
      </c>
      <c r="U60" s="206">
        <v>10.07</v>
      </c>
      <c r="V60" s="206">
        <v>0.19</v>
      </c>
      <c r="W60" s="206">
        <v>0.32</v>
      </c>
      <c r="X60" s="206">
        <v>1.37</v>
      </c>
      <c r="Y60" s="206">
        <v>0</v>
      </c>
      <c r="Z60" s="206">
        <v>1.29</v>
      </c>
      <c r="AA60" s="206">
        <v>0.74</v>
      </c>
      <c r="AB60" s="206">
        <v>0</v>
      </c>
      <c r="AC60" s="206">
        <v>0.23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12.6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9.0299999999999994</v>
      </c>
      <c r="E61" s="206">
        <v>0</v>
      </c>
      <c r="F61" s="206">
        <v>3.58</v>
      </c>
      <c r="G61" s="206">
        <v>5.59</v>
      </c>
      <c r="H61" s="206">
        <v>0</v>
      </c>
      <c r="I61" s="206">
        <v>22.28</v>
      </c>
      <c r="J61" s="206">
        <v>0.56000000000000005</v>
      </c>
      <c r="K61" s="206">
        <v>42.25</v>
      </c>
      <c r="L61" s="206">
        <v>23.52</v>
      </c>
      <c r="M61" s="206">
        <v>0</v>
      </c>
      <c r="N61" s="206">
        <v>1.08</v>
      </c>
      <c r="O61" s="206">
        <v>0.91</v>
      </c>
      <c r="P61" s="206">
        <v>1.74</v>
      </c>
      <c r="Q61" s="206">
        <v>0.19</v>
      </c>
      <c r="R61" s="206">
        <v>0.39</v>
      </c>
      <c r="S61" s="206">
        <v>0.24</v>
      </c>
      <c r="T61" s="206">
        <v>0</v>
      </c>
      <c r="U61" s="206">
        <v>10.07</v>
      </c>
      <c r="V61" s="206">
        <v>0.19</v>
      </c>
      <c r="W61" s="206">
        <v>0.32</v>
      </c>
      <c r="X61" s="206">
        <v>1.37</v>
      </c>
      <c r="Y61" s="206">
        <v>0</v>
      </c>
      <c r="Z61" s="206">
        <v>1.29</v>
      </c>
      <c r="AA61" s="206">
        <v>0.74</v>
      </c>
      <c r="AB61" s="206">
        <v>0</v>
      </c>
      <c r="AC61" s="206">
        <v>0.23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12.6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9.0299999999999994</v>
      </c>
      <c r="E62" s="206">
        <v>0</v>
      </c>
      <c r="F62" s="206">
        <v>3.58</v>
      </c>
      <c r="G62" s="206">
        <v>5.59</v>
      </c>
      <c r="H62" s="206">
        <v>0</v>
      </c>
      <c r="I62" s="206">
        <v>22.28</v>
      </c>
      <c r="J62" s="206">
        <v>0.56000000000000005</v>
      </c>
      <c r="K62" s="206">
        <v>42.25</v>
      </c>
      <c r="L62" s="206">
        <v>23.52</v>
      </c>
      <c r="M62" s="206">
        <v>0</v>
      </c>
      <c r="N62" s="206">
        <v>1.08</v>
      </c>
      <c r="O62" s="206">
        <v>0.91</v>
      </c>
      <c r="P62" s="206">
        <v>1.74</v>
      </c>
      <c r="Q62" s="206">
        <v>0.19</v>
      </c>
      <c r="R62" s="206">
        <v>0.39</v>
      </c>
      <c r="S62" s="206">
        <v>0.24</v>
      </c>
      <c r="T62" s="206">
        <v>0</v>
      </c>
      <c r="U62" s="206">
        <v>10.07</v>
      </c>
      <c r="V62" s="206">
        <v>0.19</v>
      </c>
      <c r="W62" s="206">
        <v>0.32</v>
      </c>
      <c r="X62" s="206">
        <v>1.37</v>
      </c>
      <c r="Y62" s="206">
        <v>0</v>
      </c>
      <c r="Z62" s="206">
        <v>1.29</v>
      </c>
      <c r="AA62" s="206">
        <v>0.74</v>
      </c>
      <c r="AB62" s="206">
        <v>0</v>
      </c>
      <c r="AC62" s="206">
        <v>0.23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12.6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9.0299999999999994</v>
      </c>
      <c r="E63" s="206">
        <v>0</v>
      </c>
      <c r="F63" s="206">
        <v>3.58</v>
      </c>
      <c r="G63" s="206">
        <v>5.59</v>
      </c>
      <c r="H63" s="206">
        <v>0</v>
      </c>
      <c r="I63" s="206">
        <v>22.28</v>
      </c>
      <c r="J63" s="206">
        <v>0.56000000000000005</v>
      </c>
      <c r="K63" s="206">
        <v>42.25</v>
      </c>
      <c r="L63" s="206">
        <v>1.59</v>
      </c>
      <c r="M63" s="206">
        <v>0</v>
      </c>
      <c r="N63" s="206">
        <v>1.08</v>
      </c>
      <c r="O63" s="206">
        <v>0.91</v>
      </c>
      <c r="P63" s="206">
        <v>1.74</v>
      </c>
      <c r="Q63" s="206">
        <v>0.19</v>
      </c>
      <c r="R63" s="206">
        <v>0.39</v>
      </c>
      <c r="S63" s="206">
        <v>0.24</v>
      </c>
      <c r="T63" s="206">
        <v>0</v>
      </c>
      <c r="U63" s="206">
        <v>10.07</v>
      </c>
      <c r="V63" s="206">
        <v>0.19</v>
      </c>
      <c r="W63" s="206">
        <v>0.32</v>
      </c>
      <c r="X63" s="206">
        <v>1.37</v>
      </c>
      <c r="Y63" s="206">
        <v>0</v>
      </c>
      <c r="Z63" s="206">
        <v>1.29</v>
      </c>
      <c r="AA63" s="206">
        <v>0.74</v>
      </c>
      <c r="AB63" s="206">
        <v>0</v>
      </c>
      <c r="AC63" s="206">
        <v>0.23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9.0299999999999994</v>
      </c>
      <c r="E64" s="206">
        <v>0</v>
      </c>
      <c r="F64" s="206">
        <v>3.58</v>
      </c>
      <c r="G64" s="206">
        <v>5.59</v>
      </c>
      <c r="H64" s="206">
        <v>0</v>
      </c>
      <c r="I64" s="206">
        <v>22.28</v>
      </c>
      <c r="J64" s="206">
        <v>0.56000000000000005</v>
      </c>
      <c r="K64" s="206">
        <v>42.25</v>
      </c>
      <c r="L64" s="206">
        <v>1.59</v>
      </c>
      <c r="M64" s="206">
        <v>0</v>
      </c>
      <c r="N64" s="206">
        <v>1.08</v>
      </c>
      <c r="O64" s="206">
        <v>0.91</v>
      </c>
      <c r="P64" s="206">
        <v>1.74</v>
      </c>
      <c r="Q64" s="206">
        <v>0.19</v>
      </c>
      <c r="R64" s="206">
        <v>0.39</v>
      </c>
      <c r="S64" s="206">
        <v>0.24</v>
      </c>
      <c r="T64" s="206">
        <v>0</v>
      </c>
      <c r="U64" s="206">
        <v>10.07</v>
      </c>
      <c r="V64" s="206">
        <v>0.19</v>
      </c>
      <c r="W64" s="206">
        <v>0.32</v>
      </c>
      <c r="X64" s="206">
        <v>1.37</v>
      </c>
      <c r="Y64" s="206">
        <v>0</v>
      </c>
      <c r="Z64" s="206">
        <v>1.29</v>
      </c>
      <c r="AA64" s="206">
        <v>0.74</v>
      </c>
      <c r="AB64" s="206">
        <v>0</v>
      </c>
      <c r="AC64" s="206">
        <v>0.23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9.0299999999999994</v>
      </c>
      <c r="E65" s="206">
        <v>0</v>
      </c>
      <c r="F65" s="206">
        <v>3.58</v>
      </c>
      <c r="G65" s="206">
        <v>5.59</v>
      </c>
      <c r="H65" s="206">
        <v>0</v>
      </c>
      <c r="I65" s="206">
        <v>22.28</v>
      </c>
      <c r="J65" s="206">
        <v>0.56000000000000005</v>
      </c>
      <c r="K65" s="206">
        <v>42.25</v>
      </c>
      <c r="L65" s="206">
        <v>1.59</v>
      </c>
      <c r="M65" s="206">
        <v>0</v>
      </c>
      <c r="N65" s="206">
        <v>1.08</v>
      </c>
      <c r="O65" s="206">
        <v>0.91</v>
      </c>
      <c r="P65" s="206">
        <v>1.74</v>
      </c>
      <c r="Q65" s="206">
        <v>0.19</v>
      </c>
      <c r="R65" s="206">
        <v>0.39</v>
      </c>
      <c r="S65" s="206">
        <v>0.24</v>
      </c>
      <c r="T65" s="206">
        <v>0</v>
      </c>
      <c r="U65" s="206">
        <v>10.07</v>
      </c>
      <c r="V65" s="206">
        <v>0.19</v>
      </c>
      <c r="W65" s="206">
        <v>0.32</v>
      </c>
      <c r="X65" s="206">
        <v>1.37</v>
      </c>
      <c r="Y65" s="206">
        <v>0</v>
      </c>
      <c r="Z65" s="206">
        <v>1.29</v>
      </c>
      <c r="AA65" s="206">
        <v>0.74</v>
      </c>
      <c r="AB65" s="206">
        <v>0</v>
      </c>
      <c r="AC65" s="206">
        <v>0.23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9.0299999999999994</v>
      </c>
      <c r="E66" s="206">
        <v>0</v>
      </c>
      <c r="F66" s="206">
        <v>3.58</v>
      </c>
      <c r="G66" s="206">
        <v>5.59</v>
      </c>
      <c r="H66" s="206">
        <v>0</v>
      </c>
      <c r="I66" s="206">
        <v>22.28</v>
      </c>
      <c r="J66" s="206">
        <v>0.56000000000000005</v>
      </c>
      <c r="K66" s="206">
        <v>42.25</v>
      </c>
      <c r="L66" s="206">
        <v>1.59</v>
      </c>
      <c r="M66" s="206">
        <v>0</v>
      </c>
      <c r="N66" s="206">
        <v>1.08</v>
      </c>
      <c r="O66" s="206">
        <v>0.91</v>
      </c>
      <c r="P66" s="206">
        <v>1.74</v>
      </c>
      <c r="Q66" s="206">
        <v>0.19</v>
      </c>
      <c r="R66" s="206">
        <v>0.39</v>
      </c>
      <c r="S66" s="206">
        <v>0.24</v>
      </c>
      <c r="T66" s="206">
        <v>0</v>
      </c>
      <c r="U66" s="206">
        <v>10.07</v>
      </c>
      <c r="V66" s="206">
        <v>0.19</v>
      </c>
      <c r="W66" s="206">
        <v>0.32</v>
      </c>
      <c r="X66" s="206">
        <v>1.37</v>
      </c>
      <c r="Y66" s="206">
        <v>0</v>
      </c>
      <c r="Z66" s="206">
        <v>1.29</v>
      </c>
      <c r="AA66" s="206">
        <v>0.74</v>
      </c>
      <c r="AB66" s="206">
        <v>0</v>
      </c>
      <c r="AC66" s="206">
        <v>0.23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9.0299999999999994</v>
      </c>
      <c r="E67" s="206">
        <v>0</v>
      </c>
      <c r="F67" s="206">
        <v>3.58</v>
      </c>
      <c r="G67" s="206">
        <v>5.59</v>
      </c>
      <c r="H67" s="206">
        <v>0</v>
      </c>
      <c r="I67" s="206">
        <v>22.28</v>
      </c>
      <c r="J67" s="206">
        <v>0.56000000000000005</v>
      </c>
      <c r="K67" s="206">
        <v>3.01</v>
      </c>
      <c r="L67" s="206">
        <v>1.95</v>
      </c>
      <c r="M67" s="206">
        <v>0</v>
      </c>
      <c r="N67" s="206">
        <v>1.08</v>
      </c>
      <c r="O67" s="206">
        <v>0.91</v>
      </c>
      <c r="P67" s="206">
        <v>1.74</v>
      </c>
      <c r="Q67" s="206">
        <v>0.19</v>
      </c>
      <c r="R67" s="206">
        <v>0.39</v>
      </c>
      <c r="S67" s="206">
        <v>0.24</v>
      </c>
      <c r="T67" s="206">
        <v>0</v>
      </c>
      <c r="U67" s="206">
        <v>10.07</v>
      </c>
      <c r="V67" s="206">
        <v>0.19</v>
      </c>
      <c r="W67" s="206">
        <v>0.32</v>
      </c>
      <c r="X67" s="206">
        <v>1.37</v>
      </c>
      <c r="Y67" s="206">
        <v>0</v>
      </c>
      <c r="Z67" s="206">
        <v>1.29</v>
      </c>
      <c r="AA67" s="206">
        <v>0.74</v>
      </c>
      <c r="AB67" s="206">
        <v>0</v>
      </c>
      <c r="AC67" s="206">
        <v>0.23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12.6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9.0299999999999994</v>
      </c>
      <c r="E68" s="206">
        <v>0</v>
      </c>
      <c r="F68" s="206">
        <v>3.58</v>
      </c>
      <c r="G68" s="206">
        <v>5.59</v>
      </c>
      <c r="H68" s="206">
        <v>0</v>
      </c>
      <c r="I68" s="206">
        <v>22.28</v>
      </c>
      <c r="J68" s="206">
        <v>0.56000000000000005</v>
      </c>
      <c r="K68" s="206">
        <v>3.01</v>
      </c>
      <c r="L68" s="206">
        <v>1.59</v>
      </c>
      <c r="M68" s="206">
        <v>0</v>
      </c>
      <c r="N68" s="206">
        <v>1.08</v>
      </c>
      <c r="O68" s="206">
        <v>0.91</v>
      </c>
      <c r="P68" s="206">
        <v>1.74</v>
      </c>
      <c r="Q68" s="206">
        <v>0.19</v>
      </c>
      <c r="R68" s="206">
        <v>0.39</v>
      </c>
      <c r="S68" s="206">
        <v>0.24</v>
      </c>
      <c r="T68" s="206">
        <v>0</v>
      </c>
      <c r="U68" s="206">
        <v>10.07</v>
      </c>
      <c r="V68" s="206">
        <v>0.19</v>
      </c>
      <c r="W68" s="206">
        <v>0.32</v>
      </c>
      <c r="X68" s="206">
        <v>1.37</v>
      </c>
      <c r="Y68" s="206">
        <v>0</v>
      </c>
      <c r="Z68" s="206">
        <v>1.29</v>
      </c>
      <c r="AA68" s="206">
        <v>0.74</v>
      </c>
      <c r="AB68" s="206">
        <v>0</v>
      </c>
      <c r="AC68" s="206">
        <v>0.23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7.6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9.0299999999999994</v>
      </c>
      <c r="E69" s="206">
        <v>0</v>
      </c>
      <c r="F69" s="206">
        <v>3.58</v>
      </c>
      <c r="G69" s="206">
        <v>5.59</v>
      </c>
      <c r="H69" s="206">
        <v>0</v>
      </c>
      <c r="I69" s="206">
        <v>22.28</v>
      </c>
      <c r="J69" s="206">
        <v>0.56000000000000005</v>
      </c>
      <c r="K69" s="206">
        <v>3.01</v>
      </c>
      <c r="L69" s="206">
        <v>1.59</v>
      </c>
      <c r="M69" s="206">
        <v>0</v>
      </c>
      <c r="N69" s="206">
        <v>1.08</v>
      </c>
      <c r="O69" s="206">
        <v>0.91</v>
      </c>
      <c r="P69" s="206">
        <v>1.74</v>
      </c>
      <c r="Q69" s="206">
        <v>0.19</v>
      </c>
      <c r="R69" s="206">
        <v>0.39</v>
      </c>
      <c r="S69" s="206">
        <v>0.24</v>
      </c>
      <c r="T69" s="206">
        <v>0</v>
      </c>
      <c r="U69" s="206">
        <v>10.07</v>
      </c>
      <c r="V69" s="206">
        <v>0.19</v>
      </c>
      <c r="W69" s="206">
        <v>0.32</v>
      </c>
      <c r="X69" s="206">
        <v>1.37</v>
      </c>
      <c r="Y69" s="206">
        <v>0</v>
      </c>
      <c r="Z69" s="206">
        <v>1.29</v>
      </c>
      <c r="AA69" s="206">
        <v>0.74</v>
      </c>
      <c r="AB69" s="206">
        <v>0</v>
      </c>
      <c r="AC69" s="206">
        <v>0.23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7.6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9.0299999999999994</v>
      </c>
      <c r="E70" s="206">
        <v>0</v>
      </c>
      <c r="F70" s="206">
        <v>3.58</v>
      </c>
      <c r="G70" s="206">
        <v>5.59</v>
      </c>
      <c r="H70" s="206">
        <v>0</v>
      </c>
      <c r="I70" s="206">
        <v>22.28</v>
      </c>
      <c r="J70" s="206">
        <v>0.56000000000000005</v>
      </c>
      <c r="K70" s="206">
        <v>3</v>
      </c>
      <c r="L70" s="206">
        <v>1.59</v>
      </c>
      <c r="M70" s="206">
        <v>0</v>
      </c>
      <c r="N70" s="206">
        <v>1.08</v>
      </c>
      <c r="O70" s="206">
        <v>0.91</v>
      </c>
      <c r="P70" s="206">
        <v>1.74</v>
      </c>
      <c r="Q70" s="206">
        <v>0.82</v>
      </c>
      <c r="R70" s="206">
        <v>0.39</v>
      </c>
      <c r="S70" s="206">
        <v>0.24</v>
      </c>
      <c r="T70" s="206">
        <v>0</v>
      </c>
      <c r="U70" s="206">
        <v>10.07</v>
      </c>
      <c r="V70" s="206">
        <v>0.19</v>
      </c>
      <c r="W70" s="206">
        <v>0.32</v>
      </c>
      <c r="X70" s="206">
        <v>1.37</v>
      </c>
      <c r="Y70" s="206">
        <v>0</v>
      </c>
      <c r="Z70" s="206">
        <v>1.29</v>
      </c>
      <c r="AA70" s="206">
        <v>0.74</v>
      </c>
      <c r="AB70" s="206">
        <v>0</v>
      </c>
      <c r="AC70" s="206">
        <v>0.23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7.6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9.08</v>
      </c>
      <c r="E71" s="206">
        <v>0</v>
      </c>
      <c r="F71" s="206">
        <v>3.58</v>
      </c>
      <c r="G71" s="206">
        <v>5.59</v>
      </c>
      <c r="H71" s="206">
        <v>0</v>
      </c>
      <c r="I71" s="206">
        <v>22.28</v>
      </c>
      <c r="J71" s="206">
        <v>0.56000000000000005</v>
      </c>
      <c r="K71" s="206">
        <v>3</v>
      </c>
      <c r="L71" s="206">
        <v>1.59</v>
      </c>
      <c r="M71" s="206">
        <v>0</v>
      </c>
      <c r="N71" s="206">
        <v>1.08</v>
      </c>
      <c r="O71" s="206">
        <v>0.91</v>
      </c>
      <c r="P71" s="206">
        <v>1.74</v>
      </c>
      <c r="Q71" s="206">
        <v>0.19</v>
      </c>
      <c r="R71" s="206">
        <v>0.39</v>
      </c>
      <c r="S71" s="206">
        <v>0.24</v>
      </c>
      <c r="T71" s="206">
        <v>0</v>
      </c>
      <c r="U71" s="206">
        <v>10.07</v>
      </c>
      <c r="V71" s="206">
        <v>0.19</v>
      </c>
      <c r="W71" s="206">
        <v>0.32</v>
      </c>
      <c r="X71" s="206">
        <v>1.37</v>
      </c>
      <c r="Y71" s="206">
        <v>0</v>
      </c>
      <c r="Z71" s="206">
        <v>1.29</v>
      </c>
      <c r="AA71" s="206">
        <v>0.74</v>
      </c>
      <c r="AB71" s="206">
        <v>0</v>
      </c>
      <c r="AC71" s="206">
        <v>0.23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7.6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9.08</v>
      </c>
      <c r="E72" s="206">
        <v>0</v>
      </c>
      <c r="F72" s="206">
        <v>3.58</v>
      </c>
      <c r="G72" s="206">
        <v>5.59</v>
      </c>
      <c r="H72" s="206">
        <v>0</v>
      </c>
      <c r="I72" s="206">
        <v>22.28</v>
      </c>
      <c r="J72" s="206">
        <v>0.56000000000000005</v>
      </c>
      <c r="K72" s="206">
        <v>3</v>
      </c>
      <c r="L72" s="206">
        <v>1.59</v>
      </c>
      <c r="M72" s="206">
        <v>0</v>
      </c>
      <c r="N72" s="206">
        <v>1.08</v>
      </c>
      <c r="O72" s="206">
        <v>0.91</v>
      </c>
      <c r="P72" s="206">
        <v>1.74</v>
      </c>
      <c r="Q72" s="206">
        <v>0.19</v>
      </c>
      <c r="R72" s="206">
        <v>0.39</v>
      </c>
      <c r="S72" s="206">
        <v>0.24</v>
      </c>
      <c r="T72" s="206">
        <v>0</v>
      </c>
      <c r="U72" s="206">
        <v>10.07</v>
      </c>
      <c r="V72" s="206">
        <v>0.19</v>
      </c>
      <c r="W72" s="206">
        <v>0.32</v>
      </c>
      <c r="X72" s="206">
        <v>1.37</v>
      </c>
      <c r="Y72" s="206">
        <v>0</v>
      </c>
      <c r="Z72" s="206">
        <v>1.29</v>
      </c>
      <c r="AA72" s="206">
        <v>0.74</v>
      </c>
      <c r="AB72" s="206">
        <v>0</v>
      </c>
      <c r="AC72" s="206">
        <v>0.23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9.08</v>
      </c>
      <c r="E73" s="206">
        <v>0</v>
      </c>
      <c r="F73" s="206">
        <v>3.58</v>
      </c>
      <c r="G73" s="206">
        <v>5.59</v>
      </c>
      <c r="H73" s="206">
        <v>0</v>
      </c>
      <c r="I73" s="206">
        <v>22.28</v>
      </c>
      <c r="J73" s="206">
        <v>0.56000000000000005</v>
      </c>
      <c r="K73" s="206">
        <v>3</v>
      </c>
      <c r="L73" s="206">
        <v>1.59</v>
      </c>
      <c r="M73" s="206">
        <v>0</v>
      </c>
      <c r="N73" s="206">
        <v>1.08</v>
      </c>
      <c r="O73" s="206">
        <v>0.91</v>
      </c>
      <c r="P73" s="206">
        <v>1.38</v>
      </c>
      <c r="Q73" s="206">
        <v>0.19</v>
      </c>
      <c r="R73" s="206">
        <v>0.39</v>
      </c>
      <c r="S73" s="206">
        <v>0.24</v>
      </c>
      <c r="T73" s="206">
        <v>0</v>
      </c>
      <c r="U73" s="206">
        <v>10.07</v>
      </c>
      <c r="V73" s="206">
        <v>0.19</v>
      </c>
      <c r="W73" s="206">
        <v>0.32</v>
      </c>
      <c r="X73" s="206">
        <v>1.37</v>
      </c>
      <c r="Y73" s="206">
        <v>0</v>
      </c>
      <c r="Z73" s="206">
        <v>1.29</v>
      </c>
      <c r="AA73" s="206">
        <v>0.74</v>
      </c>
      <c r="AB73" s="206">
        <v>0</v>
      </c>
      <c r="AC73" s="206">
        <v>0.23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9.08</v>
      </c>
      <c r="E74" s="206">
        <v>0</v>
      </c>
      <c r="F74" s="206">
        <v>3.58</v>
      </c>
      <c r="G74" s="206">
        <v>5.59</v>
      </c>
      <c r="H74" s="206">
        <v>0</v>
      </c>
      <c r="I74" s="206">
        <v>22.28</v>
      </c>
      <c r="J74" s="206">
        <v>0.56000000000000005</v>
      </c>
      <c r="K74" s="206">
        <v>3</v>
      </c>
      <c r="L74" s="206">
        <v>1.59</v>
      </c>
      <c r="M74" s="206">
        <v>0</v>
      </c>
      <c r="N74" s="206">
        <v>1.08</v>
      </c>
      <c r="O74" s="206">
        <v>0.91</v>
      </c>
      <c r="P74" s="206">
        <v>1.38</v>
      </c>
      <c r="Q74" s="206">
        <v>0.19</v>
      </c>
      <c r="R74" s="206">
        <v>0.39</v>
      </c>
      <c r="S74" s="206">
        <v>0.24</v>
      </c>
      <c r="T74" s="206">
        <v>0</v>
      </c>
      <c r="U74" s="206">
        <v>10.07</v>
      </c>
      <c r="V74" s="206">
        <v>0.19</v>
      </c>
      <c r="W74" s="206">
        <v>0.32</v>
      </c>
      <c r="X74" s="206">
        <v>1.37</v>
      </c>
      <c r="Y74" s="206">
        <v>0</v>
      </c>
      <c r="Z74" s="206">
        <v>1.29</v>
      </c>
      <c r="AA74" s="206">
        <v>0.74</v>
      </c>
      <c r="AB74" s="206">
        <v>0</v>
      </c>
      <c r="AC74" s="206">
        <v>0.23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9.08</v>
      </c>
      <c r="E75" s="206">
        <v>0</v>
      </c>
      <c r="F75" s="206">
        <v>3.58</v>
      </c>
      <c r="G75" s="206">
        <v>5.59</v>
      </c>
      <c r="H75" s="206">
        <v>0</v>
      </c>
      <c r="I75" s="206">
        <v>22.28</v>
      </c>
      <c r="J75" s="206">
        <v>0.56000000000000005</v>
      </c>
      <c r="K75" s="206">
        <v>3</v>
      </c>
      <c r="L75" s="206">
        <v>1.59</v>
      </c>
      <c r="M75" s="206">
        <v>0</v>
      </c>
      <c r="N75" s="206">
        <v>1.08</v>
      </c>
      <c r="O75" s="206">
        <v>0.91</v>
      </c>
      <c r="P75" s="206">
        <v>1.38</v>
      </c>
      <c r="Q75" s="206">
        <v>0.19</v>
      </c>
      <c r="R75" s="206">
        <v>0.39</v>
      </c>
      <c r="S75" s="206">
        <v>0.24</v>
      </c>
      <c r="T75" s="206">
        <v>0</v>
      </c>
      <c r="U75" s="206">
        <v>10.07</v>
      </c>
      <c r="V75" s="206">
        <v>0.19</v>
      </c>
      <c r="W75" s="206">
        <v>0.32</v>
      </c>
      <c r="X75" s="206">
        <v>1.37</v>
      </c>
      <c r="Y75" s="206">
        <v>0</v>
      </c>
      <c r="Z75" s="206">
        <v>1.29</v>
      </c>
      <c r="AA75" s="206">
        <v>0.74</v>
      </c>
      <c r="AB75" s="206">
        <v>0</v>
      </c>
      <c r="AC75" s="206">
        <v>0.23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9.08</v>
      </c>
      <c r="E76" s="206">
        <v>0</v>
      </c>
      <c r="F76" s="206">
        <v>3.58</v>
      </c>
      <c r="G76" s="206">
        <v>5.59</v>
      </c>
      <c r="H76" s="206">
        <v>0</v>
      </c>
      <c r="I76" s="206">
        <v>22.28</v>
      </c>
      <c r="J76" s="206">
        <v>0.56000000000000005</v>
      </c>
      <c r="K76" s="206">
        <v>3</v>
      </c>
      <c r="L76" s="206">
        <v>1.59</v>
      </c>
      <c r="M76" s="206">
        <v>0</v>
      </c>
      <c r="N76" s="206">
        <v>1.08</v>
      </c>
      <c r="O76" s="206">
        <v>0.91</v>
      </c>
      <c r="P76" s="206">
        <v>1.38</v>
      </c>
      <c r="Q76" s="206">
        <v>0.19</v>
      </c>
      <c r="R76" s="206">
        <v>0.39</v>
      </c>
      <c r="S76" s="206">
        <v>0.24</v>
      </c>
      <c r="T76" s="206">
        <v>0</v>
      </c>
      <c r="U76" s="206">
        <v>10.07</v>
      </c>
      <c r="V76" s="206">
        <v>0.19</v>
      </c>
      <c r="W76" s="206">
        <v>0.32</v>
      </c>
      <c r="X76" s="206">
        <v>1.37</v>
      </c>
      <c r="Y76" s="206">
        <v>0</v>
      </c>
      <c r="Z76" s="206">
        <v>1.29</v>
      </c>
      <c r="AA76" s="206">
        <v>0.74</v>
      </c>
      <c r="AB76" s="206">
        <v>0</v>
      </c>
      <c r="AC76" s="206">
        <v>0.23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9.08</v>
      </c>
      <c r="E77" s="206">
        <v>0</v>
      </c>
      <c r="F77" s="206">
        <v>3.58</v>
      </c>
      <c r="G77" s="206">
        <v>5.59</v>
      </c>
      <c r="H77" s="206">
        <v>0</v>
      </c>
      <c r="I77" s="206">
        <v>22.28</v>
      </c>
      <c r="J77" s="206">
        <v>0.56000000000000005</v>
      </c>
      <c r="K77" s="206">
        <v>3.01</v>
      </c>
      <c r="L77" s="206">
        <v>1.59</v>
      </c>
      <c r="M77" s="206">
        <v>0</v>
      </c>
      <c r="N77" s="206">
        <v>1.08</v>
      </c>
      <c r="O77" s="206">
        <v>0.91</v>
      </c>
      <c r="P77" s="206">
        <v>1.02</v>
      </c>
      <c r="Q77" s="206">
        <v>0.19</v>
      </c>
      <c r="R77" s="206">
        <v>0.39</v>
      </c>
      <c r="S77" s="206">
        <v>0.24</v>
      </c>
      <c r="T77" s="206">
        <v>0</v>
      </c>
      <c r="U77" s="206">
        <v>10.07</v>
      </c>
      <c r="V77" s="206">
        <v>0.19</v>
      </c>
      <c r="W77" s="206">
        <v>0.32</v>
      </c>
      <c r="X77" s="206">
        <v>1.37</v>
      </c>
      <c r="Y77" s="206">
        <v>0</v>
      </c>
      <c r="Z77" s="206">
        <v>1.29</v>
      </c>
      <c r="AA77" s="206">
        <v>0.74</v>
      </c>
      <c r="AB77" s="206">
        <v>0</v>
      </c>
      <c r="AC77" s="206">
        <v>0.23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9.08</v>
      </c>
      <c r="E78" s="206">
        <v>0</v>
      </c>
      <c r="F78" s="206">
        <v>3.58</v>
      </c>
      <c r="G78" s="206">
        <v>5.59</v>
      </c>
      <c r="H78" s="206">
        <v>0</v>
      </c>
      <c r="I78" s="206">
        <v>22.28</v>
      </c>
      <c r="J78" s="206">
        <v>0.56000000000000005</v>
      </c>
      <c r="K78" s="206">
        <v>3.01</v>
      </c>
      <c r="L78" s="206">
        <v>1.59</v>
      </c>
      <c r="M78" s="206">
        <v>0</v>
      </c>
      <c r="N78" s="206">
        <v>1.08</v>
      </c>
      <c r="O78" s="206">
        <v>0.91</v>
      </c>
      <c r="P78" s="206">
        <v>1.02</v>
      </c>
      <c r="Q78" s="206">
        <v>0.19</v>
      </c>
      <c r="R78" s="206">
        <v>0.39</v>
      </c>
      <c r="S78" s="206">
        <v>0.24</v>
      </c>
      <c r="T78" s="206">
        <v>0</v>
      </c>
      <c r="U78" s="206">
        <v>10.07</v>
      </c>
      <c r="V78" s="206">
        <v>0.19</v>
      </c>
      <c r="W78" s="206">
        <v>0.32</v>
      </c>
      <c r="X78" s="206">
        <v>1.37</v>
      </c>
      <c r="Y78" s="206">
        <v>0</v>
      </c>
      <c r="Z78" s="206">
        <v>1.29</v>
      </c>
      <c r="AA78" s="206">
        <v>0.74</v>
      </c>
      <c r="AB78" s="206">
        <v>0</v>
      </c>
      <c r="AC78" s="206">
        <v>0.23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9.08</v>
      </c>
      <c r="E79" s="206">
        <v>0</v>
      </c>
      <c r="F79" s="206">
        <v>3.58</v>
      </c>
      <c r="G79" s="206">
        <v>5.59</v>
      </c>
      <c r="H79" s="206">
        <v>0</v>
      </c>
      <c r="I79" s="206">
        <v>22.28</v>
      </c>
      <c r="J79" s="206">
        <v>0.56000000000000005</v>
      </c>
      <c r="K79" s="206">
        <v>3</v>
      </c>
      <c r="L79" s="206">
        <v>1.59</v>
      </c>
      <c r="M79" s="206">
        <v>0</v>
      </c>
      <c r="N79" s="206">
        <v>1.08</v>
      </c>
      <c r="O79" s="206">
        <v>0.91</v>
      </c>
      <c r="P79" s="206">
        <v>1.02</v>
      </c>
      <c r="Q79" s="206">
        <v>0.74</v>
      </c>
      <c r="R79" s="206">
        <v>0.39</v>
      </c>
      <c r="S79" s="206">
        <v>1.07</v>
      </c>
      <c r="T79" s="206">
        <v>0</v>
      </c>
      <c r="U79" s="206">
        <v>10.07</v>
      </c>
      <c r="V79" s="206">
        <v>0.19</v>
      </c>
      <c r="W79" s="206">
        <v>0.32</v>
      </c>
      <c r="X79" s="206">
        <v>1.37</v>
      </c>
      <c r="Y79" s="206">
        <v>0</v>
      </c>
      <c r="Z79" s="206">
        <v>1.29</v>
      </c>
      <c r="AA79" s="206">
        <v>0.74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9.08</v>
      </c>
      <c r="E80" s="206">
        <v>0</v>
      </c>
      <c r="F80" s="206">
        <v>3.58</v>
      </c>
      <c r="G80" s="206">
        <v>5.59</v>
      </c>
      <c r="H80" s="206">
        <v>0</v>
      </c>
      <c r="I80" s="206">
        <v>22.28</v>
      </c>
      <c r="J80" s="206">
        <v>0.56000000000000005</v>
      </c>
      <c r="K80" s="206">
        <v>3</v>
      </c>
      <c r="L80" s="206">
        <v>1.59</v>
      </c>
      <c r="M80" s="206">
        <v>0</v>
      </c>
      <c r="N80" s="206">
        <v>1.08</v>
      </c>
      <c r="O80" s="206">
        <v>0.91</v>
      </c>
      <c r="P80" s="206">
        <v>1.02</v>
      </c>
      <c r="Q80" s="206">
        <v>0.19</v>
      </c>
      <c r="R80" s="206">
        <v>0.39</v>
      </c>
      <c r="S80" s="206">
        <v>0.24</v>
      </c>
      <c r="T80" s="206">
        <v>0</v>
      </c>
      <c r="U80" s="206">
        <v>10.07</v>
      </c>
      <c r="V80" s="206">
        <v>0.19</v>
      </c>
      <c r="W80" s="206">
        <v>0.32</v>
      </c>
      <c r="X80" s="206">
        <v>1.37</v>
      </c>
      <c r="Y80" s="206">
        <v>0</v>
      </c>
      <c r="Z80" s="206">
        <v>1.29</v>
      </c>
      <c r="AA80" s="206">
        <v>0.74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9.08</v>
      </c>
      <c r="E81" s="206">
        <v>0</v>
      </c>
      <c r="F81" s="206">
        <v>3.58</v>
      </c>
      <c r="G81" s="206">
        <v>5.59</v>
      </c>
      <c r="H81" s="206">
        <v>0</v>
      </c>
      <c r="I81" s="206">
        <v>22.28</v>
      </c>
      <c r="J81" s="206">
        <v>0.56000000000000005</v>
      </c>
      <c r="K81" s="206">
        <v>3</v>
      </c>
      <c r="L81" s="206">
        <v>1.59</v>
      </c>
      <c r="M81" s="206">
        <v>0</v>
      </c>
      <c r="N81" s="206">
        <v>1.08</v>
      </c>
      <c r="O81" s="206">
        <v>0.91</v>
      </c>
      <c r="P81" s="206">
        <v>1.02</v>
      </c>
      <c r="Q81" s="206">
        <v>0.19</v>
      </c>
      <c r="R81" s="206">
        <v>0.39</v>
      </c>
      <c r="S81" s="206">
        <v>0.24</v>
      </c>
      <c r="T81" s="206">
        <v>0</v>
      </c>
      <c r="U81" s="206">
        <v>10.07</v>
      </c>
      <c r="V81" s="206">
        <v>0.19</v>
      </c>
      <c r="W81" s="206">
        <v>0.32</v>
      </c>
      <c r="X81" s="206">
        <v>1.37</v>
      </c>
      <c r="Y81" s="206">
        <v>0</v>
      </c>
      <c r="Z81" s="206">
        <v>1.29</v>
      </c>
      <c r="AA81" s="206">
        <v>0.74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9.08</v>
      </c>
      <c r="E82" s="206">
        <v>0</v>
      </c>
      <c r="F82" s="206">
        <v>3.58</v>
      </c>
      <c r="G82" s="206">
        <v>5.59</v>
      </c>
      <c r="H82" s="206">
        <v>0</v>
      </c>
      <c r="I82" s="206">
        <v>22.28</v>
      </c>
      <c r="J82" s="206">
        <v>0.56000000000000005</v>
      </c>
      <c r="K82" s="206">
        <v>3</v>
      </c>
      <c r="L82" s="206">
        <v>1.59</v>
      </c>
      <c r="M82" s="206">
        <v>0</v>
      </c>
      <c r="N82" s="206">
        <v>1.08</v>
      </c>
      <c r="O82" s="206">
        <v>0.91</v>
      </c>
      <c r="P82" s="206">
        <v>1.02</v>
      </c>
      <c r="Q82" s="206">
        <v>0.19</v>
      </c>
      <c r="R82" s="206">
        <v>0.39</v>
      </c>
      <c r="S82" s="206">
        <v>0.24</v>
      </c>
      <c r="T82" s="206">
        <v>0</v>
      </c>
      <c r="U82" s="206">
        <v>10.07</v>
      </c>
      <c r="V82" s="206">
        <v>0.19</v>
      </c>
      <c r="W82" s="206">
        <v>0.32</v>
      </c>
      <c r="X82" s="206">
        <v>1.37</v>
      </c>
      <c r="Y82" s="206">
        <v>0</v>
      </c>
      <c r="Z82" s="206">
        <v>1.29</v>
      </c>
      <c r="AA82" s="206">
        <v>0.74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9.16</v>
      </c>
      <c r="E83" s="206">
        <v>0</v>
      </c>
      <c r="F83" s="206">
        <v>3.58</v>
      </c>
      <c r="G83" s="206">
        <v>5.59</v>
      </c>
      <c r="H83" s="206">
        <v>0</v>
      </c>
      <c r="I83" s="206">
        <v>22.56</v>
      </c>
      <c r="J83" s="206">
        <v>0.56000000000000005</v>
      </c>
      <c r="K83" s="206">
        <v>3</v>
      </c>
      <c r="L83" s="206">
        <v>1.59</v>
      </c>
      <c r="M83" s="206">
        <v>0</v>
      </c>
      <c r="N83" s="206">
        <v>1.08</v>
      </c>
      <c r="O83" s="206">
        <v>0.91</v>
      </c>
      <c r="P83" s="206">
        <v>1.71</v>
      </c>
      <c r="Q83" s="206">
        <v>0.19</v>
      </c>
      <c r="R83" s="206">
        <v>0.39</v>
      </c>
      <c r="S83" s="206">
        <v>0.24</v>
      </c>
      <c r="T83" s="206">
        <v>0</v>
      </c>
      <c r="U83" s="206">
        <v>10.07</v>
      </c>
      <c r="V83" s="206">
        <v>0.19</v>
      </c>
      <c r="W83" s="206">
        <v>0.32</v>
      </c>
      <c r="X83" s="206">
        <v>1.37</v>
      </c>
      <c r="Y83" s="206">
        <v>0</v>
      </c>
      <c r="Z83" s="206">
        <v>1.29</v>
      </c>
      <c r="AA83" s="206">
        <v>0.74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2.6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9.16</v>
      </c>
      <c r="E84" s="206">
        <v>0</v>
      </c>
      <c r="F84" s="206">
        <v>3.58</v>
      </c>
      <c r="G84" s="206">
        <v>5.59</v>
      </c>
      <c r="H84" s="206">
        <v>0</v>
      </c>
      <c r="I84" s="206">
        <v>22.56</v>
      </c>
      <c r="J84" s="206">
        <v>0.56000000000000005</v>
      </c>
      <c r="K84" s="206">
        <v>3</v>
      </c>
      <c r="L84" s="206">
        <v>1.59</v>
      </c>
      <c r="M84" s="206">
        <v>0</v>
      </c>
      <c r="N84" s="206">
        <v>1.08</v>
      </c>
      <c r="O84" s="206">
        <v>0.91</v>
      </c>
      <c r="P84" s="206">
        <v>1.71</v>
      </c>
      <c r="Q84" s="206">
        <v>0.19</v>
      </c>
      <c r="R84" s="206">
        <v>0.39</v>
      </c>
      <c r="S84" s="206">
        <v>0.24</v>
      </c>
      <c r="T84" s="206">
        <v>0</v>
      </c>
      <c r="U84" s="206">
        <v>10.07</v>
      </c>
      <c r="V84" s="206">
        <v>0.19</v>
      </c>
      <c r="W84" s="206">
        <v>0.32</v>
      </c>
      <c r="X84" s="206">
        <v>1.37</v>
      </c>
      <c r="Y84" s="206">
        <v>0</v>
      </c>
      <c r="Z84" s="206">
        <v>1.29</v>
      </c>
      <c r="AA84" s="206">
        <v>0.74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2.6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9.16</v>
      </c>
      <c r="E85" s="206">
        <v>0</v>
      </c>
      <c r="F85" s="206">
        <v>3.58</v>
      </c>
      <c r="G85" s="206">
        <v>5.59</v>
      </c>
      <c r="H85" s="206">
        <v>0</v>
      </c>
      <c r="I85" s="206">
        <v>22.56</v>
      </c>
      <c r="J85" s="206">
        <v>0.56000000000000005</v>
      </c>
      <c r="K85" s="206">
        <v>3</v>
      </c>
      <c r="L85" s="206">
        <v>1.59</v>
      </c>
      <c r="M85" s="206">
        <v>0</v>
      </c>
      <c r="N85" s="206">
        <v>1.08</v>
      </c>
      <c r="O85" s="206">
        <v>0.91</v>
      </c>
      <c r="P85" s="206">
        <v>0.99</v>
      </c>
      <c r="Q85" s="206">
        <v>0.19</v>
      </c>
      <c r="R85" s="206">
        <v>0.39</v>
      </c>
      <c r="S85" s="206">
        <v>0.24</v>
      </c>
      <c r="T85" s="206">
        <v>0</v>
      </c>
      <c r="U85" s="206">
        <v>10.07</v>
      </c>
      <c r="V85" s="206">
        <v>0.19</v>
      </c>
      <c r="W85" s="206">
        <v>0.32</v>
      </c>
      <c r="X85" s="206">
        <v>1.37</v>
      </c>
      <c r="Y85" s="206">
        <v>0</v>
      </c>
      <c r="Z85" s="206">
        <v>1.29</v>
      </c>
      <c r="AA85" s="206">
        <v>0.74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2.6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9.16</v>
      </c>
      <c r="E86" s="206">
        <v>0</v>
      </c>
      <c r="F86" s="206">
        <v>3.58</v>
      </c>
      <c r="G86" s="206">
        <v>5.59</v>
      </c>
      <c r="H86" s="206">
        <v>0</v>
      </c>
      <c r="I86" s="206">
        <v>22.56</v>
      </c>
      <c r="J86" s="206">
        <v>0.56000000000000005</v>
      </c>
      <c r="K86" s="206">
        <v>3</v>
      </c>
      <c r="L86" s="206">
        <v>1.59</v>
      </c>
      <c r="M86" s="206">
        <v>0</v>
      </c>
      <c r="N86" s="206">
        <v>1.08</v>
      </c>
      <c r="O86" s="206">
        <v>0.91</v>
      </c>
      <c r="P86" s="206">
        <v>0.99</v>
      </c>
      <c r="Q86" s="206">
        <v>0.19</v>
      </c>
      <c r="R86" s="206">
        <v>0.39</v>
      </c>
      <c r="S86" s="206">
        <v>0.24</v>
      </c>
      <c r="T86" s="206">
        <v>0</v>
      </c>
      <c r="U86" s="206">
        <v>10.07</v>
      </c>
      <c r="V86" s="206">
        <v>0.19</v>
      </c>
      <c r="W86" s="206">
        <v>0.32</v>
      </c>
      <c r="X86" s="206">
        <v>1.37</v>
      </c>
      <c r="Y86" s="206">
        <v>0</v>
      </c>
      <c r="Z86" s="206">
        <v>1.29</v>
      </c>
      <c r="AA86" s="206">
        <v>0.74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2.6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9.16</v>
      </c>
      <c r="E87" s="206">
        <v>0</v>
      </c>
      <c r="F87" s="206">
        <v>3.58</v>
      </c>
      <c r="G87" s="206">
        <v>5.59</v>
      </c>
      <c r="H87" s="206">
        <v>0</v>
      </c>
      <c r="I87" s="206">
        <v>22.56</v>
      </c>
      <c r="J87" s="206">
        <v>0.56000000000000005</v>
      </c>
      <c r="K87" s="206">
        <v>3</v>
      </c>
      <c r="L87" s="206">
        <v>1.59</v>
      </c>
      <c r="M87" s="206">
        <v>0</v>
      </c>
      <c r="N87" s="206">
        <v>1.08</v>
      </c>
      <c r="O87" s="206">
        <v>0.91</v>
      </c>
      <c r="P87" s="206">
        <v>0.99</v>
      </c>
      <c r="Q87" s="206">
        <v>0.19</v>
      </c>
      <c r="R87" s="206">
        <v>0.39</v>
      </c>
      <c r="S87" s="206">
        <v>0.24</v>
      </c>
      <c r="T87" s="206">
        <v>0</v>
      </c>
      <c r="U87" s="206">
        <v>10.07</v>
      </c>
      <c r="V87" s="206">
        <v>0.19</v>
      </c>
      <c r="W87" s="206">
        <v>0.32</v>
      </c>
      <c r="X87" s="206">
        <v>1.37</v>
      </c>
      <c r="Y87" s="206">
        <v>0</v>
      </c>
      <c r="Z87" s="206">
        <v>1.29</v>
      </c>
      <c r="AA87" s="206">
        <v>0.74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-22.4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9.16</v>
      </c>
      <c r="E88" s="206">
        <v>0</v>
      </c>
      <c r="F88" s="206">
        <v>3.58</v>
      </c>
      <c r="G88" s="206">
        <v>5.59</v>
      </c>
      <c r="H88" s="206">
        <v>0</v>
      </c>
      <c r="I88" s="206">
        <v>22.56</v>
      </c>
      <c r="J88" s="206">
        <v>0.56000000000000005</v>
      </c>
      <c r="K88" s="206">
        <v>3</v>
      </c>
      <c r="L88" s="206">
        <v>1.59</v>
      </c>
      <c r="M88" s="206">
        <v>0</v>
      </c>
      <c r="N88" s="206">
        <v>1.08</v>
      </c>
      <c r="O88" s="206">
        <v>0.91</v>
      </c>
      <c r="P88" s="206">
        <v>0.99</v>
      </c>
      <c r="Q88" s="206">
        <v>0.19</v>
      </c>
      <c r="R88" s="206">
        <v>0.39</v>
      </c>
      <c r="S88" s="206">
        <v>0.24</v>
      </c>
      <c r="T88" s="206">
        <v>0</v>
      </c>
      <c r="U88" s="206">
        <v>10.07</v>
      </c>
      <c r="V88" s="206">
        <v>0.19</v>
      </c>
      <c r="W88" s="206">
        <v>0.32</v>
      </c>
      <c r="X88" s="206">
        <v>1.37</v>
      </c>
      <c r="Y88" s="206">
        <v>0</v>
      </c>
      <c r="Z88" s="206">
        <v>1.29</v>
      </c>
      <c r="AA88" s="206">
        <v>0.74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-22.4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9.16</v>
      </c>
      <c r="E89" s="206">
        <v>0</v>
      </c>
      <c r="F89" s="206">
        <v>3.58</v>
      </c>
      <c r="G89" s="206">
        <v>5.59</v>
      </c>
      <c r="H89" s="206">
        <v>0</v>
      </c>
      <c r="I89" s="206">
        <v>22.56</v>
      </c>
      <c r="J89" s="206">
        <v>0.56000000000000005</v>
      </c>
      <c r="K89" s="206">
        <v>3</v>
      </c>
      <c r="L89" s="206">
        <v>1.59</v>
      </c>
      <c r="M89" s="206">
        <v>0</v>
      </c>
      <c r="N89" s="206">
        <v>1.08</v>
      </c>
      <c r="O89" s="206">
        <v>0.91</v>
      </c>
      <c r="P89" s="206">
        <v>0.99</v>
      </c>
      <c r="Q89" s="206">
        <v>0.19</v>
      </c>
      <c r="R89" s="206">
        <v>0.39</v>
      </c>
      <c r="S89" s="206">
        <v>0.24</v>
      </c>
      <c r="T89" s="206">
        <v>0</v>
      </c>
      <c r="U89" s="206">
        <v>10.07</v>
      </c>
      <c r="V89" s="206">
        <v>0.19</v>
      </c>
      <c r="W89" s="206">
        <v>0.32</v>
      </c>
      <c r="X89" s="206">
        <v>1.37</v>
      </c>
      <c r="Y89" s="206">
        <v>0</v>
      </c>
      <c r="Z89" s="206">
        <v>1.29</v>
      </c>
      <c r="AA89" s="206">
        <v>0.74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-22.4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9.16</v>
      </c>
      <c r="E90" s="206">
        <v>0</v>
      </c>
      <c r="F90" s="206">
        <v>3.58</v>
      </c>
      <c r="G90" s="206">
        <v>5.59</v>
      </c>
      <c r="H90" s="206">
        <v>0</v>
      </c>
      <c r="I90" s="206">
        <v>22.56</v>
      </c>
      <c r="J90" s="206">
        <v>0.56000000000000005</v>
      </c>
      <c r="K90" s="206">
        <v>3.01</v>
      </c>
      <c r="L90" s="206">
        <v>1.59</v>
      </c>
      <c r="M90" s="206">
        <v>0</v>
      </c>
      <c r="N90" s="206">
        <v>1.08</v>
      </c>
      <c r="O90" s="206">
        <v>0.91</v>
      </c>
      <c r="P90" s="206">
        <v>0.99</v>
      </c>
      <c r="Q90" s="206">
        <v>0.19</v>
      </c>
      <c r="R90" s="206">
        <v>0.39</v>
      </c>
      <c r="S90" s="206">
        <v>0.24</v>
      </c>
      <c r="T90" s="206">
        <v>0</v>
      </c>
      <c r="U90" s="206">
        <v>10.07</v>
      </c>
      <c r="V90" s="206">
        <v>0.19</v>
      </c>
      <c r="W90" s="206">
        <v>0.32</v>
      </c>
      <c r="X90" s="206">
        <v>1.37</v>
      </c>
      <c r="Y90" s="206">
        <v>0</v>
      </c>
      <c r="Z90" s="206">
        <v>1.29</v>
      </c>
      <c r="AA90" s="206">
        <v>0.74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2.6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9.19</v>
      </c>
      <c r="E91" s="206">
        <v>0</v>
      </c>
      <c r="F91" s="206">
        <v>3.58</v>
      </c>
      <c r="G91" s="206">
        <v>5.59</v>
      </c>
      <c r="H91" s="206">
        <v>0</v>
      </c>
      <c r="I91" s="206">
        <v>22.56</v>
      </c>
      <c r="J91" s="206">
        <v>0.56000000000000005</v>
      </c>
      <c r="K91" s="206">
        <v>3</v>
      </c>
      <c r="L91" s="206">
        <v>1.59</v>
      </c>
      <c r="M91" s="206">
        <v>0</v>
      </c>
      <c r="N91" s="206">
        <v>1.08</v>
      </c>
      <c r="O91" s="206">
        <v>0.91</v>
      </c>
      <c r="P91" s="206">
        <v>0.99</v>
      </c>
      <c r="Q91" s="206">
        <v>0.19</v>
      </c>
      <c r="R91" s="206">
        <v>0.39</v>
      </c>
      <c r="S91" s="206">
        <v>0.24</v>
      </c>
      <c r="T91" s="206">
        <v>0</v>
      </c>
      <c r="U91" s="206">
        <v>10.07</v>
      </c>
      <c r="V91" s="206">
        <v>0.19</v>
      </c>
      <c r="W91" s="206">
        <v>0.32</v>
      </c>
      <c r="X91" s="206">
        <v>1.37</v>
      </c>
      <c r="Y91" s="206">
        <v>0</v>
      </c>
      <c r="Z91" s="206">
        <v>1.29</v>
      </c>
      <c r="AA91" s="206">
        <v>0.74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2.6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9.19</v>
      </c>
      <c r="E92" s="206">
        <v>0</v>
      </c>
      <c r="F92" s="206">
        <v>3.58</v>
      </c>
      <c r="G92" s="206">
        <v>5.59</v>
      </c>
      <c r="H92" s="206">
        <v>0</v>
      </c>
      <c r="I92" s="206">
        <v>22.56</v>
      </c>
      <c r="J92" s="206">
        <v>0.56000000000000005</v>
      </c>
      <c r="K92" s="206">
        <v>3</v>
      </c>
      <c r="L92" s="206">
        <v>1.59</v>
      </c>
      <c r="M92" s="206">
        <v>0</v>
      </c>
      <c r="N92" s="206">
        <v>1.08</v>
      </c>
      <c r="O92" s="206">
        <v>0.91</v>
      </c>
      <c r="P92" s="206">
        <v>0.99</v>
      </c>
      <c r="Q92" s="206">
        <v>0.19</v>
      </c>
      <c r="R92" s="206">
        <v>0.39</v>
      </c>
      <c r="S92" s="206">
        <v>0.24</v>
      </c>
      <c r="T92" s="206">
        <v>0</v>
      </c>
      <c r="U92" s="206">
        <v>10.07</v>
      </c>
      <c r="V92" s="206">
        <v>0.19</v>
      </c>
      <c r="W92" s="206">
        <v>0.32</v>
      </c>
      <c r="X92" s="206">
        <v>1.37</v>
      </c>
      <c r="Y92" s="206">
        <v>0</v>
      </c>
      <c r="Z92" s="206">
        <v>1.29</v>
      </c>
      <c r="AA92" s="206">
        <v>0.74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2.6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9.19</v>
      </c>
      <c r="E93" s="206">
        <v>0</v>
      </c>
      <c r="F93" s="206">
        <v>3.58</v>
      </c>
      <c r="G93" s="206">
        <v>5.59</v>
      </c>
      <c r="H93" s="206">
        <v>0</v>
      </c>
      <c r="I93" s="206">
        <v>22.56</v>
      </c>
      <c r="J93" s="206">
        <v>0.56000000000000005</v>
      </c>
      <c r="K93" s="206">
        <v>3</v>
      </c>
      <c r="L93" s="206">
        <v>1.59</v>
      </c>
      <c r="M93" s="206">
        <v>0</v>
      </c>
      <c r="N93" s="206">
        <v>1.08</v>
      </c>
      <c r="O93" s="206">
        <v>0.91</v>
      </c>
      <c r="P93" s="206">
        <v>0.62</v>
      </c>
      <c r="Q93" s="206">
        <v>0.19</v>
      </c>
      <c r="R93" s="206">
        <v>0.39</v>
      </c>
      <c r="S93" s="206">
        <v>0.24</v>
      </c>
      <c r="T93" s="206">
        <v>0</v>
      </c>
      <c r="U93" s="206">
        <v>10.07</v>
      </c>
      <c r="V93" s="206">
        <v>0.19</v>
      </c>
      <c r="W93" s="206">
        <v>0.32</v>
      </c>
      <c r="X93" s="206">
        <v>1.37</v>
      </c>
      <c r="Y93" s="206">
        <v>0</v>
      </c>
      <c r="Z93" s="206">
        <v>1.29</v>
      </c>
      <c r="AA93" s="206">
        <v>0.74</v>
      </c>
      <c r="AB93" s="206">
        <v>0</v>
      </c>
      <c r="AC93" s="206">
        <v>-0.23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2.6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9.19</v>
      </c>
      <c r="E94" s="206">
        <v>0</v>
      </c>
      <c r="F94" s="206">
        <v>3.58</v>
      </c>
      <c r="G94" s="206">
        <v>5.59</v>
      </c>
      <c r="H94" s="206">
        <v>0</v>
      </c>
      <c r="I94" s="206">
        <v>22.56</v>
      </c>
      <c r="J94" s="206">
        <v>0.56000000000000005</v>
      </c>
      <c r="K94" s="206">
        <v>3</v>
      </c>
      <c r="L94" s="206">
        <v>1.59</v>
      </c>
      <c r="M94" s="206">
        <v>0</v>
      </c>
      <c r="N94" s="206">
        <v>1.08</v>
      </c>
      <c r="O94" s="206">
        <v>0.91</v>
      </c>
      <c r="P94" s="206">
        <v>0.27</v>
      </c>
      <c r="Q94" s="206">
        <v>0.19</v>
      </c>
      <c r="R94" s="206">
        <v>0.39</v>
      </c>
      <c r="S94" s="206">
        <v>0.24</v>
      </c>
      <c r="T94" s="206">
        <v>0</v>
      </c>
      <c r="U94" s="206">
        <v>10.07</v>
      </c>
      <c r="V94" s="206">
        <v>0.19</v>
      </c>
      <c r="W94" s="206">
        <v>0.32</v>
      </c>
      <c r="X94" s="206">
        <v>1.37</v>
      </c>
      <c r="Y94" s="206">
        <v>0</v>
      </c>
      <c r="Z94" s="206">
        <v>1.29</v>
      </c>
      <c r="AA94" s="206">
        <v>0.74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2.6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9.19</v>
      </c>
      <c r="E95" s="206">
        <v>0</v>
      </c>
      <c r="F95" s="206">
        <v>3.58</v>
      </c>
      <c r="G95" s="206">
        <v>5.59</v>
      </c>
      <c r="H95" s="206">
        <v>0</v>
      </c>
      <c r="I95" s="206">
        <v>22.56</v>
      </c>
      <c r="J95" s="206">
        <v>0.56000000000000005</v>
      </c>
      <c r="K95" s="206">
        <v>3</v>
      </c>
      <c r="L95" s="206">
        <v>1.59</v>
      </c>
      <c r="M95" s="206">
        <v>0</v>
      </c>
      <c r="N95" s="206">
        <v>1.08</v>
      </c>
      <c r="O95" s="206">
        <v>0.91</v>
      </c>
      <c r="P95" s="206">
        <v>0.17</v>
      </c>
      <c r="Q95" s="206">
        <v>0.19</v>
      </c>
      <c r="R95" s="206">
        <v>0.39</v>
      </c>
      <c r="S95" s="206">
        <v>0.24</v>
      </c>
      <c r="T95" s="206">
        <v>0</v>
      </c>
      <c r="U95" s="206">
        <v>10.07</v>
      </c>
      <c r="V95" s="206">
        <v>0.19</v>
      </c>
      <c r="W95" s="206">
        <v>0.32</v>
      </c>
      <c r="X95" s="206">
        <v>1.37</v>
      </c>
      <c r="Y95" s="206">
        <v>0</v>
      </c>
      <c r="Z95" s="206">
        <v>1.29</v>
      </c>
      <c r="AA95" s="206">
        <v>0.74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2.6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9.19</v>
      </c>
      <c r="E96" s="206">
        <v>0</v>
      </c>
      <c r="F96" s="206">
        <v>3.58</v>
      </c>
      <c r="G96" s="206">
        <v>5.59</v>
      </c>
      <c r="H96" s="206">
        <v>0</v>
      </c>
      <c r="I96" s="206">
        <v>22.56</v>
      </c>
      <c r="J96" s="206">
        <v>0.56000000000000005</v>
      </c>
      <c r="K96" s="206">
        <v>3</v>
      </c>
      <c r="L96" s="206">
        <v>1.59</v>
      </c>
      <c r="M96" s="206">
        <v>0</v>
      </c>
      <c r="N96" s="206">
        <v>1.08</v>
      </c>
      <c r="O96" s="206">
        <v>0.91</v>
      </c>
      <c r="P96" s="206">
        <v>0.13</v>
      </c>
      <c r="Q96" s="206">
        <v>0.19</v>
      </c>
      <c r="R96" s="206">
        <v>0.39</v>
      </c>
      <c r="S96" s="206">
        <v>0.24</v>
      </c>
      <c r="T96" s="206">
        <v>0</v>
      </c>
      <c r="U96" s="206">
        <v>10.07</v>
      </c>
      <c r="V96" s="206">
        <v>0.19</v>
      </c>
      <c r="W96" s="206">
        <v>0.32</v>
      </c>
      <c r="X96" s="206">
        <v>1.37</v>
      </c>
      <c r="Y96" s="206">
        <v>0</v>
      </c>
      <c r="Z96" s="206">
        <v>1.29</v>
      </c>
      <c r="AA96" s="206">
        <v>0.74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2.6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9.19</v>
      </c>
      <c r="E97" s="206">
        <v>0</v>
      </c>
      <c r="F97" s="206">
        <v>3.58</v>
      </c>
      <c r="G97" s="206">
        <v>5.59</v>
      </c>
      <c r="H97" s="206">
        <v>0</v>
      </c>
      <c r="I97" s="206">
        <v>22.56</v>
      </c>
      <c r="J97" s="206">
        <v>0.56000000000000005</v>
      </c>
      <c r="K97" s="206">
        <v>3</v>
      </c>
      <c r="L97" s="206">
        <v>1.59</v>
      </c>
      <c r="M97" s="206">
        <v>0</v>
      </c>
      <c r="N97" s="206">
        <v>1.08</v>
      </c>
      <c r="O97" s="206">
        <v>0.91</v>
      </c>
      <c r="P97" s="206">
        <v>0.12</v>
      </c>
      <c r="Q97" s="206">
        <v>0.19</v>
      </c>
      <c r="R97" s="206">
        <v>0.39</v>
      </c>
      <c r="S97" s="206">
        <v>0.24</v>
      </c>
      <c r="T97" s="206">
        <v>0</v>
      </c>
      <c r="U97" s="206">
        <v>10.07</v>
      </c>
      <c r="V97" s="206">
        <v>0.19</v>
      </c>
      <c r="W97" s="206">
        <v>0.32</v>
      </c>
      <c r="X97" s="206">
        <v>1.37</v>
      </c>
      <c r="Y97" s="206">
        <v>0</v>
      </c>
      <c r="Z97" s="206">
        <v>1.29</v>
      </c>
      <c r="AA97" s="206">
        <v>0.74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2.6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9.19</v>
      </c>
      <c r="E98" s="206">
        <v>0</v>
      </c>
      <c r="F98" s="206">
        <v>3.58</v>
      </c>
      <c r="G98" s="206">
        <v>5.59</v>
      </c>
      <c r="H98" s="206">
        <v>0</v>
      </c>
      <c r="I98" s="206">
        <v>22.56</v>
      </c>
      <c r="J98" s="206">
        <v>0.56000000000000005</v>
      </c>
      <c r="K98" s="206">
        <v>3</v>
      </c>
      <c r="L98" s="206">
        <v>1.59</v>
      </c>
      <c r="M98" s="206">
        <v>0</v>
      </c>
      <c r="N98" s="206">
        <v>1.08</v>
      </c>
      <c r="O98" s="206">
        <v>0.91</v>
      </c>
      <c r="P98" s="206">
        <v>0.11</v>
      </c>
      <c r="Q98" s="206">
        <v>0.19</v>
      </c>
      <c r="R98" s="206">
        <v>0.39</v>
      </c>
      <c r="S98" s="206">
        <v>0.24</v>
      </c>
      <c r="T98" s="206">
        <v>0</v>
      </c>
      <c r="U98" s="206">
        <v>10.07</v>
      </c>
      <c r="V98" s="206">
        <v>0.19</v>
      </c>
      <c r="W98" s="206">
        <v>0.32</v>
      </c>
      <c r="X98" s="206">
        <v>1.37</v>
      </c>
      <c r="Y98" s="206">
        <v>0</v>
      </c>
      <c r="Z98" s="206">
        <v>1.29</v>
      </c>
      <c r="AA98" s="206">
        <v>0.74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2.6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0.21945000000000001</v>
      </c>
      <c r="E99">
        <f t="shared" si="0"/>
        <v>0</v>
      </c>
      <c r="F99">
        <f t="shared" si="0"/>
        <v>8.5919999999999996E-2</v>
      </c>
      <c r="G99">
        <f t="shared" si="0"/>
        <v>0.13415999999999978</v>
      </c>
      <c r="H99">
        <f t="shared" si="0"/>
        <v>0</v>
      </c>
      <c r="I99">
        <f t="shared" si="0"/>
        <v>0.53835999999999928</v>
      </c>
      <c r="J99">
        <f t="shared" si="0"/>
        <v>1.3440000000000016E-2</v>
      </c>
      <c r="K99">
        <f t="shared" si="0"/>
        <v>0.19458999999999999</v>
      </c>
      <c r="L99">
        <f t="shared" si="0"/>
        <v>8.3372499999999822E-2</v>
      </c>
      <c r="M99">
        <f t="shared" si="0"/>
        <v>0</v>
      </c>
      <c r="N99">
        <f t="shared" si="0"/>
        <v>2.5919999999999967E-2</v>
      </c>
      <c r="O99">
        <f t="shared" si="0"/>
        <v>2.183999999999995E-2</v>
      </c>
      <c r="P99">
        <f t="shared" si="0"/>
        <v>3.6549999999999999E-2</v>
      </c>
      <c r="Q99">
        <f t="shared" si="0"/>
        <v>3.8899999999999968E-3</v>
      </c>
      <c r="R99">
        <f t="shared" si="0"/>
        <v>9.3600000000000107E-3</v>
      </c>
      <c r="S99">
        <f t="shared" si="0"/>
        <v>5.8299999999999932E-3</v>
      </c>
      <c r="T99">
        <f t="shared" si="0"/>
        <v>0</v>
      </c>
      <c r="U99">
        <f t="shared" si="0"/>
        <v>0.24168000000000048</v>
      </c>
      <c r="V99">
        <f t="shared" si="0"/>
        <v>4.5600000000000007E-3</v>
      </c>
      <c r="W99">
        <f t="shared" si="0"/>
        <v>7.6800000000000054E-3</v>
      </c>
      <c r="X99">
        <f t="shared" si="0"/>
        <v>3.2880000000000048E-2</v>
      </c>
      <c r="Y99">
        <f t="shared" si="0"/>
        <v>0</v>
      </c>
      <c r="Z99">
        <f t="shared" si="0"/>
        <v>3.0960000000000064E-2</v>
      </c>
      <c r="AA99">
        <f t="shared" si="0"/>
        <v>1.7760000000000001E-2</v>
      </c>
      <c r="AB99">
        <f t="shared" si="0"/>
        <v>0</v>
      </c>
      <c r="AC99">
        <f t="shared" si="0"/>
        <v>2.070000000000002E-3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-8.524999999999977E-2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1.08</v>
      </c>
      <c r="E3" s="206">
        <v>0</v>
      </c>
      <c r="F3" s="206">
        <v>0.39</v>
      </c>
      <c r="G3" s="206">
        <v>0.61</v>
      </c>
      <c r="H3" s="206">
        <v>0</v>
      </c>
      <c r="I3" s="206">
        <v>2.6</v>
      </c>
      <c r="J3" s="206">
        <v>7.0000000000000007E-2</v>
      </c>
      <c r="K3" s="206">
        <v>0.05</v>
      </c>
      <c r="L3" s="206">
        <v>0.05</v>
      </c>
      <c r="M3" s="206">
        <v>0.09</v>
      </c>
      <c r="N3" s="206">
        <v>0.09</v>
      </c>
      <c r="O3" s="206">
        <v>0.05</v>
      </c>
      <c r="P3" s="206">
        <v>3.34</v>
      </c>
      <c r="Q3" s="206">
        <v>0.24</v>
      </c>
      <c r="R3" s="206">
        <v>0.7</v>
      </c>
      <c r="S3" s="206">
        <v>0.31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5.36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1.08</v>
      </c>
      <c r="E4" s="206">
        <v>0</v>
      </c>
      <c r="F4" s="206">
        <v>0.39</v>
      </c>
      <c r="G4" s="206">
        <v>0.61</v>
      </c>
      <c r="H4" s="206">
        <v>0</v>
      </c>
      <c r="I4" s="206">
        <v>2.6</v>
      </c>
      <c r="J4" s="206">
        <v>7.0000000000000007E-2</v>
      </c>
      <c r="K4" s="206">
        <v>0.05</v>
      </c>
      <c r="L4" s="206">
        <v>0.05</v>
      </c>
      <c r="M4" s="206">
        <v>0.09</v>
      </c>
      <c r="N4" s="206">
        <v>0.09</v>
      </c>
      <c r="O4" s="206">
        <v>0.05</v>
      </c>
      <c r="P4" s="206">
        <v>3.34</v>
      </c>
      <c r="Q4" s="206">
        <v>0.22</v>
      </c>
      <c r="R4" s="206">
        <v>0.7</v>
      </c>
      <c r="S4" s="206">
        <v>0.32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5.36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1.08</v>
      </c>
      <c r="E5" s="206">
        <v>0</v>
      </c>
      <c r="F5" s="206">
        <v>0.39</v>
      </c>
      <c r="G5" s="206">
        <v>0.61</v>
      </c>
      <c r="H5" s="206">
        <v>0</v>
      </c>
      <c r="I5" s="206">
        <v>2.6</v>
      </c>
      <c r="J5" s="206">
        <v>7.0000000000000007E-2</v>
      </c>
      <c r="K5" s="206">
        <v>0.05</v>
      </c>
      <c r="L5" s="206">
        <v>0.05</v>
      </c>
      <c r="M5" s="206">
        <v>0.09</v>
      </c>
      <c r="N5" s="206">
        <v>0.09</v>
      </c>
      <c r="O5" s="206">
        <v>0.05</v>
      </c>
      <c r="P5" s="206">
        <v>3.34</v>
      </c>
      <c r="Q5" s="206">
        <v>0.2</v>
      </c>
      <c r="R5" s="206">
        <v>0.61</v>
      </c>
      <c r="S5" s="206">
        <v>0.31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5.36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1.08</v>
      </c>
      <c r="E6" s="206">
        <v>0</v>
      </c>
      <c r="F6" s="206">
        <v>0.39</v>
      </c>
      <c r="G6" s="206">
        <v>0.61</v>
      </c>
      <c r="H6" s="206">
        <v>0</v>
      </c>
      <c r="I6" s="206">
        <v>2.6</v>
      </c>
      <c r="J6" s="206">
        <v>7.0000000000000007E-2</v>
      </c>
      <c r="K6" s="206">
        <v>0.05</v>
      </c>
      <c r="L6" s="206">
        <v>0.05</v>
      </c>
      <c r="M6" s="206">
        <v>0.09</v>
      </c>
      <c r="N6" s="206">
        <v>0.09</v>
      </c>
      <c r="O6" s="206">
        <v>0.05</v>
      </c>
      <c r="P6" s="206">
        <v>3.34</v>
      </c>
      <c r="Q6" s="206">
        <v>0.2</v>
      </c>
      <c r="R6" s="206">
        <v>0.61</v>
      </c>
      <c r="S6" s="206">
        <v>0.31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5.36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1.08</v>
      </c>
      <c r="E7" s="206">
        <v>0</v>
      </c>
      <c r="F7" s="206">
        <v>0.39</v>
      </c>
      <c r="G7" s="206">
        <v>0.61</v>
      </c>
      <c r="H7" s="206">
        <v>0</v>
      </c>
      <c r="I7" s="206">
        <v>2.6</v>
      </c>
      <c r="J7" s="206">
        <v>7.0000000000000007E-2</v>
      </c>
      <c r="K7" s="206">
        <v>0.05</v>
      </c>
      <c r="L7" s="206">
        <v>0.05</v>
      </c>
      <c r="M7" s="206">
        <v>0.09</v>
      </c>
      <c r="N7" s="206">
        <v>0.09</v>
      </c>
      <c r="O7" s="206">
        <v>0.05</v>
      </c>
      <c r="P7" s="206">
        <v>3.34</v>
      </c>
      <c r="Q7" s="206">
        <v>0.2</v>
      </c>
      <c r="R7" s="206">
        <v>0.59</v>
      </c>
      <c r="S7" s="206">
        <v>0.3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5.36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1.08</v>
      </c>
      <c r="E8" s="206">
        <v>0</v>
      </c>
      <c r="F8" s="206">
        <v>0.39</v>
      </c>
      <c r="G8" s="206">
        <v>0.61</v>
      </c>
      <c r="H8" s="206">
        <v>0</v>
      </c>
      <c r="I8" s="206">
        <v>2.6</v>
      </c>
      <c r="J8" s="206">
        <v>7.0000000000000007E-2</v>
      </c>
      <c r="K8" s="206">
        <v>0.05</v>
      </c>
      <c r="L8" s="206">
        <v>0.05</v>
      </c>
      <c r="M8" s="206">
        <v>0.09</v>
      </c>
      <c r="N8" s="206">
        <v>0.09</v>
      </c>
      <c r="O8" s="206">
        <v>0.05</v>
      </c>
      <c r="P8" s="206">
        <v>3.34</v>
      </c>
      <c r="Q8" s="206">
        <v>0.19</v>
      </c>
      <c r="R8" s="206">
        <v>0.59</v>
      </c>
      <c r="S8" s="206">
        <v>0.3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5.36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1.08</v>
      </c>
      <c r="E9" s="206">
        <v>0</v>
      </c>
      <c r="F9" s="206">
        <v>0.39</v>
      </c>
      <c r="G9" s="206">
        <v>0.61</v>
      </c>
      <c r="H9" s="206">
        <v>0</v>
      </c>
      <c r="I9" s="206">
        <v>2.6</v>
      </c>
      <c r="J9" s="206">
        <v>7.0000000000000007E-2</v>
      </c>
      <c r="K9" s="206">
        <v>0.05</v>
      </c>
      <c r="L9" s="206">
        <v>0.05</v>
      </c>
      <c r="M9" s="206">
        <v>0.09</v>
      </c>
      <c r="N9" s="206">
        <v>0.09</v>
      </c>
      <c r="O9" s="206">
        <v>0.05</v>
      </c>
      <c r="P9" s="206">
        <v>3.34</v>
      </c>
      <c r="Q9" s="206">
        <v>0.19</v>
      </c>
      <c r="R9" s="206">
        <v>0.59</v>
      </c>
      <c r="S9" s="206">
        <v>0.3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5.36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1.08</v>
      </c>
      <c r="E10" s="206">
        <v>0</v>
      </c>
      <c r="F10" s="206">
        <v>0.39</v>
      </c>
      <c r="G10" s="206">
        <v>0.61</v>
      </c>
      <c r="H10" s="206">
        <v>0</v>
      </c>
      <c r="I10" s="206">
        <v>2.6</v>
      </c>
      <c r="J10" s="206">
        <v>7.0000000000000007E-2</v>
      </c>
      <c r="K10" s="206">
        <v>0.05</v>
      </c>
      <c r="L10" s="206">
        <v>0.05</v>
      </c>
      <c r="M10" s="206">
        <v>0.09</v>
      </c>
      <c r="N10" s="206">
        <v>0.09</v>
      </c>
      <c r="O10" s="206">
        <v>0.05</v>
      </c>
      <c r="P10" s="206">
        <v>3.34</v>
      </c>
      <c r="Q10" s="206">
        <v>0.19</v>
      </c>
      <c r="R10" s="206">
        <v>0.59</v>
      </c>
      <c r="S10" s="206">
        <v>0.3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5.36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1.08</v>
      </c>
      <c r="E11" s="206">
        <v>0</v>
      </c>
      <c r="F11" s="206">
        <v>0.39</v>
      </c>
      <c r="G11" s="206">
        <v>0.61</v>
      </c>
      <c r="H11" s="206">
        <v>0</v>
      </c>
      <c r="I11" s="206">
        <v>2.6</v>
      </c>
      <c r="J11" s="206">
        <v>7.0000000000000007E-2</v>
      </c>
      <c r="K11" s="206">
        <v>0.05</v>
      </c>
      <c r="L11" s="206">
        <v>0</v>
      </c>
      <c r="M11" s="206">
        <v>0.09</v>
      </c>
      <c r="N11" s="206">
        <v>0.09</v>
      </c>
      <c r="O11" s="206">
        <v>0.05</v>
      </c>
      <c r="P11" s="206">
        <v>3.34</v>
      </c>
      <c r="Q11" s="206">
        <v>0.18</v>
      </c>
      <c r="R11" s="206">
        <v>0.6</v>
      </c>
      <c r="S11" s="206">
        <v>0.3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5.2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1.08</v>
      </c>
      <c r="E12" s="206">
        <v>0</v>
      </c>
      <c r="F12" s="206">
        <v>0.39</v>
      </c>
      <c r="G12" s="206">
        <v>0.61</v>
      </c>
      <c r="H12" s="206">
        <v>0</v>
      </c>
      <c r="I12" s="206">
        <v>2.6</v>
      </c>
      <c r="J12" s="206">
        <v>7.0000000000000007E-2</v>
      </c>
      <c r="K12" s="206">
        <v>0.05</v>
      </c>
      <c r="L12" s="206">
        <v>0.28000000000000003</v>
      </c>
      <c r="M12" s="206">
        <v>0.09</v>
      </c>
      <c r="N12" s="206">
        <v>0.09</v>
      </c>
      <c r="O12" s="206">
        <v>0.05</v>
      </c>
      <c r="P12" s="206">
        <v>3.34</v>
      </c>
      <c r="Q12" s="206">
        <v>0.18</v>
      </c>
      <c r="R12" s="206">
        <v>0.6</v>
      </c>
      <c r="S12" s="206">
        <v>0.31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5.2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1.08</v>
      </c>
      <c r="E13" s="206">
        <v>0</v>
      </c>
      <c r="F13" s="206">
        <v>0.39</v>
      </c>
      <c r="G13" s="206">
        <v>0.61</v>
      </c>
      <c r="H13" s="206">
        <v>0</v>
      </c>
      <c r="I13" s="206">
        <v>2.6</v>
      </c>
      <c r="J13" s="206">
        <v>7.0000000000000007E-2</v>
      </c>
      <c r="K13" s="206">
        <v>0.05</v>
      </c>
      <c r="L13" s="206">
        <v>0.05</v>
      </c>
      <c r="M13" s="206">
        <v>0.09</v>
      </c>
      <c r="N13" s="206">
        <v>0.09</v>
      </c>
      <c r="O13" s="206">
        <v>0.05</v>
      </c>
      <c r="P13" s="206">
        <v>3.34</v>
      </c>
      <c r="Q13" s="206">
        <v>0.18</v>
      </c>
      <c r="R13" s="206">
        <v>0.6</v>
      </c>
      <c r="S13" s="206">
        <v>0.31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5.2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1.08</v>
      </c>
      <c r="E14" s="206">
        <v>0</v>
      </c>
      <c r="F14" s="206">
        <v>0.39</v>
      </c>
      <c r="G14" s="206">
        <v>0.61</v>
      </c>
      <c r="H14" s="206">
        <v>0</v>
      </c>
      <c r="I14" s="206">
        <v>2.6</v>
      </c>
      <c r="J14" s="206">
        <v>7.0000000000000007E-2</v>
      </c>
      <c r="K14" s="206">
        <v>0.05</v>
      </c>
      <c r="L14" s="206">
        <v>0</v>
      </c>
      <c r="M14" s="206">
        <v>0.09</v>
      </c>
      <c r="N14" s="206">
        <v>0.09</v>
      </c>
      <c r="O14" s="206">
        <v>0.05</v>
      </c>
      <c r="P14" s="206">
        <v>3.34</v>
      </c>
      <c r="Q14" s="206">
        <v>0.18</v>
      </c>
      <c r="R14" s="206">
        <v>0.59</v>
      </c>
      <c r="S14" s="206">
        <v>0.3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5.2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1.08</v>
      </c>
      <c r="E15" s="206">
        <v>0</v>
      </c>
      <c r="F15" s="206">
        <v>0.39</v>
      </c>
      <c r="G15" s="206">
        <v>0.61</v>
      </c>
      <c r="H15" s="206">
        <v>0</v>
      </c>
      <c r="I15" s="206">
        <v>2.6</v>
      </c>
      <c r="J15" s="206">
        <v>7.0000000000000007E-2</v>
      </c>
      <c r="K15" s="206">
        <v>0.05</v>
      </c>
      <c r="L15" s="206">
        <v>0.05</v>
      </c>
      <c r="M15" s="206">
        <v>0.09</v>
      </c>
      <c r="N15" s="206">
        <v>0.09</v>
      </c>
      <c r="O15" s="206">
        <v>0.05</v>
      </c>
      <c r="P15" s="206">
        <v>3.34</v>
      </c>
      <c r="Q15" s="206">
        <v>0.18</v>
      </c>
      <c r="R15" s="206">
        <v>0.6</v>
      </c>
      <c r="S15" s="206">
        <v>0.31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5.2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1.08</v>
      </c>
      <c r="E16" s="206">
        <v>0</v>
      </c>
      <c r="F16" s="206">
        <v>0.39</v>
      </c>
      <c r="G16" s="206">
        <v>0.61</v>
      </c>
      <c r="H16" s="206">
        <v>0</v>
      </c>
      <c r="I16" s="206">
        <v>2.6</v>
      </c>
      <c r="J16" s="206">
        <v>7.0000000000000007E-2</v>
      </c>
      <c r="K16" s="206">
        <v>0.05</v>
      </c>
      <c r="L16" s="206">
        <v>0.05</v>
      </c>
      <c r="M16" s="206">
        <v>0.09</v>
      </c>
      <c r="N16" s="206">
        <v>0.09</v>
      </c>
      <c r="O16" s="206">
        <v>0.05</v>
      </c>
      <c r="P16" s="206">
        <v>3.34</v>
      </c>
      <c r="Q16" s="206">
        <v>0.18</v>
      </c>
      <c r="R16" s="206">
        <v>0.6</v>
      </c>
      <c r="S16" s="206">
        <v>0.31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5.2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1.08</v>
      </c>
      <c r="E17" s="206">
        <v>0</v>
      </c>
      <c r="F17" s="206">
        <v>0.39</v>
      </c>
      <c r="G17" s="206">
        <v>0.61</v>
      </c>
      <c r="H17" s="206">
        <v>0</v>
      </c>
      <c r="I17" s="206">
        <v>2.6</v>
      </c>
      <c r="J17" s="206">
        <v>7.0000000000000007E-2</v>
      </c>
      <c r="K17" s="206">
        <v>0.05</v>
      </c>
      <c r="L17" s="206">
        <v>0.05</v>
      </c>
      <c r="M17" s="206">
        <v>0.09</v>
      </c>
      <c r="N17" s="206">
        <v>0.09</v>
      </c>
      <c r="O17" s="206">
        <v>0.05</v>
      </c>
      <c r="P17" s="206">
        <v>3.34</v>
      </c>
      <c r="Q17" s="206">
        <v>0.18</v>
      </c>
      <c r="R17" s="206">
        <v>0.62</v>
      </c>
      <c r="S17" s="206">
        <v>0.32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4.55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1.08</v>
      </c>
      <c r="E18" s="206">
        <v>0</v>
      </c>
      <c r="F18" s="206">
        <v>0.39</v>
      </c>
      <c r="G18" s="206">
        <v>0.61</v>
      </c>
      <c r="H18" s="206">
        <v>0</v>
      </c>
      <c r="I18" s="206">
        <v>2.6</v>
      </c>
      <c r="J18" s="206">
        <v>7.0000000000000007E-2</v>
      </c>
      <c r="K18" s="206">
        <v>0.05</v>
      </c>
      <c r="L18" s="206">
        <v>0.05</v>
      </c>
      <c r="M18" s="206">
        <v>0.09</v>
      </c>
      <c r="N18" s="206">
        <v>0.09</v>
      </c>
      <c r="O18" s="206">
        <v>0.05</v>
      </c>
      <c r="P18" s="206">
        <v>3.34</v>
      </c>
      <c r="Q18" s="206">
        <v>0.18</v>
      </c>
      <c r="R18" s="206">
        <v>0.62</v>
      </c>
      <c r="S18" s="206">
        <v>0.32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4.55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1.08</v>
      </c>
      <c r="E19" s="206">
        <v>0</v>
      </c>
      <c r="F19" s="206">
        <v>0.39</v>
      </c>
      <c r="G19" s="206">
        <v>0.61</v>
      </c>
      <c r="H19" s="206">
        <v>0</v>
      </c>
      <c r="I19" s="206">
        <v>2.6</v>
      </c>
      <c r="J19" s="206">
        <v>7.0000000000000007E-2</v>
      </c>
      <c r="K19" s="206">
        <v>0.05</v>
      </c>
      <c r="L19" s="206">
        <v>0.05</v>
      </c>
      <c r="M19" s="206">
        <v>0.09</v>
      </c>
      <c r="N19" s="206">
        <v>0.09</v>
      </c>
      <c r="O19" s="206">
        <v>0.05</v>
      </c>
      <c r="P19" s="206">
        <v>3.34</v>
      </c>
      <c r="Q19" s="206">
        <v>0.18</v>
      </c>
      <c r="R19" s="206">
        <v>0.62</v>
      </c>
      <c r="S19" s="206">
        <v>0.32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4.55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1.08</v>
      </c>
      <c r="E20" s="206">
        <v>0</v>
      </c>
      <c r="F20" s="206">
        <v>0.39</v>
      </c>
      <c r="G20" s="206">
        <v>0.61</v>
      </c>
      <c r="H20" s="206">
        <v>0</v>
      </c>
      <c r="I20" s="206">
        <v>2.6</v>
      </c>
      <c r="J20" s="206">
        <v>7.0000000000000007E-2</v>
      </c>
      <c r="K20" s="206">
        <v>0.05</v>
      </c>
      <c r="L20" s="206">
        <v>0.05</v>
      </c>
      <c r="M20" s="206">
        <v>0.09</v>
      </c>
      <c r="N20" s="206">
        <v>0.09</v>
      </c>
      <c r="O20" s="206">
        <v>0.05</v>
      </c>
      <c r="P20" s="206">
        <v>3.34</v>
      </c>
      <c r="Q20" s="206">
        <v>0.19</v>
      </c>
      <c r="R20" s="206">
        <v>0.61</v>
      </c>
      <c r="S20" s="206">
        <v>0.31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5.05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1.08</v>
      </c>
      <c r="E21" s="206">
        <v>0</v>
      </c>
      <c r="F21" s="206">
        <v>0.39</v>
      </c>
      <c r="G21" s="206">
        <v>0.61</v>
      </c>
      <c r="H21" s="206">
        <v>0</v>
      </c>
      <c r="I21" s="206">
        <v>2.6</v>
      </c>
      <c r="J21" s="206">
        <v>7.0000000000000007E-2</v>
      </c>
      <c r="K21" s="206">
        <v>0.05</v>
      </c>
      <c r="L21" s="206">
        <v>0.05</v>
      </c>
      <c r="M21" s="206">
        <v>0.09</v>
      </c>
      <c r="N21" s="206">
        <v>0.09</v>
      </c>
      <c r="O21" s="206">
        <v>0.05</v>
      </c>
      <c r="P21" s="206">
        <v>3.34</v>
      </c>
      <c r="Q21" s="206">
        <v>0.19</v>
      </c>
      <c r="R21" s="206">
        <v>0.61</v>
      </c>
      <c r="S21" s="206">
        <v>0.31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5.05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1.08</v>
      </c>
      <c r="E22" s="206">
        <v>0</v>
      </c>
      <c r="F22" s="206">
        <v>0.39</v>
      </c>
      <c r="G22" s="206">
        <v>0.61</v>
      </c>
      <c r="H22" s="206">
        <v>0</v>
      </c>
      <c r="I22" s="206">
        <v>2.6</v>
      </c>
      <c r="J22" s="206">
        <v>7.0000000000000007E-2</v>
      </c>
      <c r="K22" s="206">
        <v>0.05</v>
      </c>
      <c r="L22" s="206">
        <v>0.05</v>
      </c>
      <c r="M22" s="206">
        <v>0.09</v>
      </c>
      <c r="N22" s="206">
        <v>0.09</v>
      </c>
      <c r="O22" s="206">
        <v>0.05</v>
      </c>
      <c r="P22" s="206">
        <v>3.34</v>
      </c>
      <c r="Q22" s="206">
        <v>0.19</v>
      </c>
      <c r="R22" s="206">
        <v>0.62</v>
      </c>
      <c r="S22" s="206">
        <v>0.31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5.05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1.08</v>
      </c>
      <c r="E23" s="206">
        <v>0</v>
      </c>
      <c r="F23" s="206">
        <v>0.39</v>
      </c>
      <c r="G23" s="206">
        <v>0.61</v>
      </c>
      <c r="H23" s="206">
        <v>0</v>
      </c>
      <c r="I23" s="206">
        <v>2.6</v>
      </c>
      <c r="J23" s="206">
        <v>7.0000000000000007E-2</v>
      </c>
      <c r="K23" s="206">
        <v>0.06</v>
      </c>
      <c r="L23" s="206">
        <v>0.05</v>
      </c>
      <c r="M23" s="206">
        <v>0.09</v>
      </c>
      <c r="N23" s="206">
        <v>0.09</v>
      </c>
      <c r="O23" s="206">
        <v>0.05</v>
      </c>
      <c r="P23" s="206">
        <v>3.34</v>
      </c>
      <c r="Q23" s="206">
        <v>0.19</v>
      </c>
      <c r="R23" s="206">
        <v>0.71</v>
      </c>
      <c r="S23" s="206">
        <v>0.33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5.36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1.08</v>
      </c>
      <c r="E24" s="206">
        <v>0</v>
      </c>
      <c r="F24" s="206">
        <v>0.39</v>
      </c>
      <c r="G24" s="206">
        <v>0.61</v>
      </c>
      <c r="H24" s="206">
        <v>0</v>
      </c>
      <c r="I24" s="206">
        <v>2.6</v>
      </c>
      <c r="J24" s="206">
        <v>7.0000000000000007E-2</v>
      </c>
      <c r="K24" s="206">
        <v>0.06</v>
      </c>
      <c r="L24" s="206">
        <v>0.05</v>
      </c>
      <c r="M24" s="206">
        <v>0.09</v>
      </c>
      <c r="N24" s="206">
        <v>0.09</v>
      </c>
      <c r="O24" s="206">
        <v>0.05</v>
      </c>
      <c r="P24" s="206">
        <v>3.34</v>
      </c>
      <c r="Q24" s="206">
        <v>0.19</v>
      </c>
      <c r="R24" s="206">
        <v>0.71</v>
      </c>
      <c r="S24" s="206">
        <v>0.33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5.36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1.08</v>
      </c>
      <c r="E25" s="206">
        <v>0</v>
      </c>
      <c r="F25" s="206">
        <v>0.39</v>
      </c>
      <c r="G25" s="206">
        <v>0.61</v>
      </c>
      <c r="H25" s="206">
        <v>0</v>
      </c>
      <c r="I25" s="206">
        <v>2.6</v>
      </c>
      <c r="J25" s="206">
        <v>7.0000000000000007E-2</v>
      </c>
      <c r="K25" s="206">
        <v>1.31</v>
      </c>
      <c r="L25" s="206">
        <v>0.05</v>
      </c>
      <c r="M25" s="206">
        <v>0.09</v>
      </c>
      <c r="N25" s="206">
        <v>0.09</v>
      </c>
      <c r="O25" s="206">
        <v>0.05</v>
      </c>
      <c r="P25" s="206">
        <v>3.34</v>
      </c>
      <c r="Q25" s="206">
        <v>0.19</v>
      </c>
      <c r="R25" s="206">
        <v>1.1200000000000001</v>
      </c>
      <c r="S25" s="206">
        <v>0.38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5.36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1.08</v>
      </c>
      <c r="E26" s="206">
        <v>0</v>
      </c>
      <c r="F26" s="206">
        <v>0.39</v>
      </c>
      <c r="G26" s="206">
        <v>0.61</v>
      </c>
      <c r="H26" s="206">
        <v>0</v>
      </c>
      <c r="I26" s="206">
        <v>2.6</v>
      </c>
      <c r="J26" s="206">
        <v>7.0000000000000007E-2</v>
      </c>
      <c r="K26" s="206">
        <v>1.31</v>
      </c>
      <c r="L26" s="206">
        <v>0.05</v>
      </c>
      <c r="M26" s="206">
        <v>0.09</v>
      </c>
      <c r="N26" s="206">
        <v>0.09</v>
      </c>
      <c r="O26" s="206">
        <v>0.05</v>
      </c>
      <c r="P26" s="206">
        <v>3.34</v>
      </c>
      <c r="Q26" s="206">
        <v>0.19</v>
      </c>
      <c r="R26" s="206">
        <v>1.1200000000000001</v>
      </c>
      <c r="S26" s="206">
        <v>0.38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5.36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1.07</v>
      </c>
      <c r="E27" s="206">
        <v>0</v>
      </c>
      <c r="F27" s="206">
        <v>0.39</v>
      </c>
      <c r="G27" s="206">
        <v>0.61</v>
      </c>
      <c r="H27" s="206">
        <v>0</v>
      </c>
      <c r="I27" s="206">
        <v>2.6</v>
      </c>
      <c r="J27" s="206">
        <v>7.0000000000000007E-2</v>
      </c>
      <c r="K27" s="206">
        <v>1.31</v>
      </c>
      <c r="L27" s="206">
        <v>0.05</v>
      </c>
      <c r="M27" s="206">
        <v>0.09</v>
      </c>
      <c r="N27" s="206">
        <v>0.09</v>
      </c>
      <c r="O27" s="206">
        <v>0.05</v>
      </c>
      <c r="P27" s="206">
        <v>3.34</v>
      </c>
      <c r="Q27" s="206">
        <v>0.37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5.36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1.07</v>
      </c>
      <c r="E28" s="206">
        <v>0</v>
      </c>
      <c r="F28" s="206">
        <v>0.39</v>
      </c>
      <c r="G28" s="206">
        <v>0.61</v>
      </c>
      <c r="H28" s="206">
        <v>0</v>
      </c>
      <c r="I28" s="206">
        <v>2.6</v>
      </c>
      <c r="J28" s="206">
        <v>7.0000000000000007E-2</v>
      </c>
      <c r="K28" s="206">
        <v>1.31</v>
      </c>
      <c r="L28" s="206">
        <v>0.05</v>
      </c>
      <c r="M28" s="206">
        <v>0.09</v>
      </c>
      <c r="N28" s="206">
        <v>0.09</v>
      </c>
      <c r="O28" s="206">
        <v>0.05</v>
      </c>
      <c r="P28" s="206">
        <v>3.34</v>
      </c>
      <c r="Q28" s="206">
        <v>0.37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1.07</v>
      </c>
      <c r="E29" s="206">
        <v>0</v>
      </c>
      <c r="F29" s="206">
        <v>0.39</v>
      </c>
      <c r="G29" s="206">
        <v>0.61</v>
      </c>
      <c r="H29" s="206">
        <v>0</v>
      </c>
      <c r="I29" s="206">
        <v>2.6</v>
      </c>
      <c r="J29" s="206">
        <v>7.0000000000000007E-2</v>
      </c>
      <c r="K29" s="206">
        <v>1.31</v>
      </c>
      <c r="L29" s="206">
        <v>0.05</v>
      </c>
      <c r="M29" s="206">
        <v>0.09</v>
      </c>
      <c r="N29" s="206">
        <v>0.09</v>
      </c>
      <c r="O29" s="206">
        <v>0.05</v>
      </c>
      <c r="P29" s="206">
        <v>3.34</v>
      </c>
      <c r="Q29" s="206">
        <v>0.37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1.07</v>
      </c>
      <c r="E30" s="206">
        <v>0</v>
      </c>
      <c r="F30" s="206">
        <v>0.39</v>
      </c>
      <c r="G30" s="206">
        <v>0.61</v>
      </c>
      <c r="H30" s="206">
        <v>0</v>
      </c>
      <c r="I30" s="206">
        <v>2.6</v>
      </c>
      <c r="J30" s="206">
        <v>7.0000000000000007E-2</v>
      </c>
      <c r="K30" s="206">
        <v>1.31</v>
      </c>
      <c r="L30" s="206">
        <v>0.05</v>
      </c>
      <c r="M30" s="206">
        <v>0.09</v>
      </c>
      <c r="N30" s="206">
        <v>0.09</v>
      </c>
      <c r="O30" s="206">
        <v>0.05</v>
      </c>
      <c r="P30" s="206">
        <v>3.34</v>
      </c>
      <c r="Q30" s="206">
        <v>0.37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1.07</v>
      </c>
      <c r="E31" s="206">
        <v>0</v>
      </c>
      <c r="F31" s="206">
        <v>0.39</v>
      </c>
      <c r="G31" s="206">
        <v>0.61</v>
      </c>
      <c r="H31" s="206">
        <v>0</v>
      </c>
      <c r="I31" s="206">
        <v>2.6</v>
      </c>
      <c r="J31" s="206">
        <v>7.0000000000000007E-2</v>
      </c>
      <c r="K31" s="206">
        <v>1.31</v>
      </c>
      <c r="L31" s="206">
        <v>0.05</v>
      </c>
      <c r="M31" s="206">
        <v>0.09</v>
      </c>
      <c r="N31" s="206">
        <v>0.09</v>
      </c>
      <c r="O31" s="206">
        <v>0.05</v>
      </c>
      <c r="P31" s="206">
        <v>3.34</v>
      </c>
      <c r="Q31" s="206">
        <v>0.37</v>
      </c>
      <c r="R31" s="206">
        <v>1.1200000000000001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1.07</v>
      </c>
      <c r="E32" s="206">
        <v>0</v>
      </c>
      <c r="F32" s="206">
        <v>0.39</v>
      </c>
      <c r="G32" s="206">
        <v>0.61</v>
      </c>
      <c r="H32" s="206">
        <v>0</v>
      </c>
      <c r="I32" s="206">
        <v>2.6</v>
      </c>
      <c r="J32" s="206">
        <v>7.0000000000000007E-2</v>
      </c>
      <c r="K32" s="206">
        <v>1.31</v>
      </c>
      <c r="L32" s="206">
        <v>0.05</v>
      </c>
      <c r="M32" s="206">
        <v>0.09</v>
      </c>
      <c r="N32" s="206">
        <v>0.09</v>
      </c>
      <c r="O32" s="206">
        <v>0.05</v>
      </c>
      <c r="P32" s="206">
        <v>3.34</v>
      </c>
      <c r="Q32" s="206">
        <v>0.37</v>
      </c>
      <c r="R32" s="206">
        <v>1.1200000000000001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1.07</v>
      </c>
      <c r="E33" s="206">
        <v>0</v>
      </c>
      <c r="F33" s="206">
        <v>0.39</v>
      </c>
      <c r="G33" s="206">
        <v>0.61</v>
      </c>
      <c r="H33" s="206">
        <v>0</v>
      </c>
      <c r="I33" s="206">
        <v>2.6</v>
      </c>
      <c r="J33" s="206">
        <v>7.0000000000000007E-2</v>
      </c>
      <c r="K33" s="206">
        <v>1.31</v>
      </c>
      <c r="L33" s="206">
        <v>0.05</v>
      </c>
      <c r="M33" s="206">
        <v>0.09</v>
      </c>
      <c r="N33" s="206">
        <v>0.09</v>
      </c>
      <c r="O33" s="206">
        <v>0.05</v>
      </c>
      <c r="P33" s="206">
        <v>3.34</v>
      </c>
      <c r="Q33" s="206">
        <v>0.37</v>
      </c>
      <c r="R33" s="206">
        <v>1.1200000000000001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1.07</v>
      </c>
      <c r="E34" s="206">
        <v>0</v>
      </c>
      <c r="F34" s="206">
        <v>0.39</v>
      </c>
      <c r="G34" s="206">
        <v>0.61</v>
      </c>
      <c r="H34" s="206">
        <v>0</v>
      </c>
      <c r="I34" s="206">
        <v>2.6</v>
      </c>
      <c r="J34" s="206">
        <v>7.0000000000000007E-2</v>
      </c>
      <c r="K34" s="206">
        <v>1.31</v>
      </c>
      <c r="L34" s="206">
        <v>0.05</v>
      </c>
      <c r="M34" s="206">
        <v>0.09</v>
      </c>
      <c r="N34" s="206">
        <v>0.09</v>
      </c>
      <c r="O34" s="206">
        <v>0.05</v>
      </c>
      <c r="P34" s="206">
        <v>3.34</v>
      </c>
      <c r="Q34" s="206">
        <v>0.37</v>
      </c>
      <c r="R34" s="206">
        <v>1.1200000000000001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1.07</v>
      </c>
      <c r="E35" s="206">
        <v>0</v>
      </c>
      <c r="F35" s="206">
        <v>0.39</v>
      </c>
      <c r="G35" s="206">
        <v>0.61</v>
      </c>
      <c r="H35" s="206">
        <v>0</v>
      </c>
      <c r="I35" s="206">
        <v>2.6</v>
      </c>
      <c r="J35" s="206">
        <v>7.0000000000000007E-2</v>
      </c>
      <c r="K35" s="206">
        <v>1.31</v>
      </c>
      <c r="L35" s="206">
        <v>0.05</v>
      </c>
      <c r="M35" s="206">
        <v>0.09</v>
      </c>
      <c r="N35" s="206">
        <v>0.09</v>
      </c>
      <c r="O35" s="206">
        <v>0.05</v>
      </c>
      <c r="P35" s="206">
        <v>3.34</v>
      </c>
      <c r="Q35" s="206">
        <v>0.37</v>
      </c>
      <c r="R35" s="206">
        <v>1.1200000000000001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1.07</v>
      </c>
      <c r="E36" s="206">
        <v>0</v>
      </c>
      <c r="F36" s="206">
        <v>0.39</v>
      </c>
      <c r="G36" s="206">
        <v>0.61</v>
      </c>
      <c r="H36" s="206">
        <v>0</v>
      </c>
      <c r="I36" s="206">
        <v>2.6</v>
      </c>
      <c r="J36" s="206">
        <v>7.0000000000000007E-2</v>
      </c>
      <c r="K36" s="206">
        <v>1.31</v>
      </c>
      <c r="L36" s="206">
        <v>0.05</v>
      </c>
      <c r="M36" s="206">
        <v>0.09</v>
      </c>
      <c r="N36" s="206">
        <v>0.09</v>
      </c>
      <c r="O36" s="206">
        <v>0.05</v>
      </c>
      <c r="P36" s="206">
        <v>3.34</v>
      </c>
      <c r="Q36" s="206">
        <v>0.37</v>
      </c>
      <c r="R36" s="206">
        <v>1.1200000000000001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1.07</v>
      </c>
      <c r="E37" s="206">
        <v>0</v>
      </c>
      <c r="F37" s="206">
        <v>0.39</v>
      </c>
      <c r="G37" s="206">
        <v>0.61</v>
      </c>
      <c r="H37" s="206">
        <v>0</v>
      </c>
      <c r="I37" s="206">
        <v>2.6</v>
      </c>
      <c r="J37" s="206">
        <v>7.0000000000000007E-2</v>
      </c>
      <c r="K37" s="206">
        <v>1.31</v>
      </c>
      <c r="L37" s="206">
        <v>0.05</v>
      </c>
      <c r="M37" s="206">
        <v>0.09</v>
      </c>
      <c r="N37" s="206">
        <v>0.09</v>
      </c>
      <c r="O37" s="206">
        <v>0.05</v>
      </c>
      <c r="P37" s="206">
        <v>3.34</v>
      </c>
      <c r="Q37" s="206">
        <v>0.37</v>
      </c>
      <c r="R37" s="206">
        <v>1.1200000000000001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1.07</v>
      </c>
      <c r="E38" s="206">
        <v>0</v>
      </c>
      <c r="F38" s="206">
        <v>0.39</v>
      </c>
      <c r="G38" s="206">
        <v>0.61</v>
      </c>
      <c r="H38" s="206">
        <v>0</v>
      </c>
      <c r="I38" s="206">
        <v>2.6</v>
      </c>
      <c r="J38" s="206">
        <v>7.0000000000000007E-2</v>
      </c>
      <c r="K38" s="206">
        <v>1.31</v>
      </c>
      <c r="L38" s="206">
        <v>0.05</v>
      </c>
      <c r="M38" s="206">
        <v>0.09</v>
      </c>
      <c r="N38" s="206">
        <v>0.09</v>
      </c>
      <c r="O38" s="206">
        <v>0.05</v>
      </c>
      <c r="P38" s="206">
        <v>3.34</v>
      </c>
      <c r="Q38" s="206">
        <v>0.37</v>
      </c>
      <c r="R38" s="206">
        <v>1.1200000000000001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1.07</v>
      </c>
      <c r="E39" s="206">
        <v>0</v>
      </c>
      <c r="F39" s="206">
        <v>0.39</v>
      </c>
      <c r="G39" s="206">
        <v>0.61</v>
      </c>
      <c r="H39" s="206">
        <v>0</v>
      </c>
      <c r="I39" s="206">
        <v>2.57</v>
      </c>
      <c r="J39" s="206">
        <v>7.0000000000000007E-2</v>
      </c>
      <c r="K39" s="206">
        <v>1.31</v>
      </c>
      <c r="L39" s="206">
        <v>0.05</v>
      </c>
      <c r="M39" s="206">
        <v>0.09</v>
      </c>
      <c r="N39" s="206">
        <v>0.09</v>
      </c>
      <c r="O39" s="206">
        <v>0.05</v>
      </c>
      <c r="P39" s="206">
        <v>3.34</v>
      </c>
      <c r="Q39" s="206">
        <v>0.37</v>
      </c>
      <c r="R39" s="206">
        <v>1.1200000000000001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1.07</v>
      </c>
      <c r="E40" s="206">
        <v>0</v>
      </c>
      <c r="F40" s="206">
        <v>0.39</v>
      </c>
      <c r="G40" s="206">
        <v>0.61</v>
      </c>
      <c r="H40" s="206">
        <v>0</v>
      </c>
      <c r="I40" s="206">
        <v>2.57</v>
      </c>
      <c r="J40" s="206">
        <v>7.0000000000000007E-2</v>
      </c>
      <c r="K40" s="206">
        <v>1.31</v>
      </c>
      <c r="L40" s="206">
        <v>0.05</v>
      </c>
      <c r="M40" s="206">
        <v>0.09</v>
      </c>
      <c r="N40" s="206">
        <v>0.09</v>
      </c>
      <c r="O40" s="206">
        <v>0.05</v>
      </c>
      <c r="P40" s="206">
        <v>3.34</v>
      </c>
      <c r="Q40" s="206">
        <v>0.37</v>
      </c>
      <c r="R40" s="206">
        <v>1.1200000000000001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1.07</v>
      </c>
      <c r="E41" s="206">
        <v>0</v>
      </c>
      <c r="F41" s="206">
        <v>0.39</v>
      </c>
      <c r="G41" s="206">
        <v>0.61</v>
      </c>
      <c r="H41" s="206">
        <v>0</v>
      </c>
      <c r="I41" s="206">
        <v>2.57</v>
      </c>
      <c r="J41" s="206">
        <v>7.0000000000000007E-2</v>
      </c>
      <c r="K41" s="206">
        <v>1.31</v>
      </c>
      <c r="L41" s="206">
        <v>0.05</v>
      </c>
      <c r="M41" s="206">
        <v>0.09</v>
      </c>
      <c r="N41" s="206">
        <v>0.09</v>
      </c>
      <c r="O41" s="206">
        <v>0.05</v>
      </c>
      <c r="P41" s="206">
        <v>3.34</v>
      </c>
      <c r="Q41" s="206">
        <v>0.37</v>
      </c>
      <c r="R41" s="206">
        <v>1.1200000000000001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1.07</v>
      </c>
      <c r="E42" s="206">
        <v>0</v>
      </c>
      <c r="F42" s="206">
        <v>0.39</v>
      </c>
      <c r="G42" s="206">
        <v>0.61</v>
      </c>
      <c r="H42" s="206">
        <v>0</v>
      </c>
      <c r="I42" s="206">
        <v>2.57</v>
      </c>
      <c r="J42" s="206">
        <v>7.0000000000000007E-2</v>
      </c>
      <c r="K42" s="206">
        <v>1.31</v>
      </c>
      <c r="L42" s="206">
        <v>0.05</v>
      </c>
      <c r="M42" s="206">
        <v>0.09</v>
      </c>
      <c r="N42" s="206">
        <v>0.09</v>
      </c>
      <c r="O42" s="206">
        <v>0.05</v>
      </c>
      <c r="P42" s="206">
        <v>3.34</v>
      </c>
      <c r="Q42" s="206">
        <v>0.37</v>
      </c>
      <c r="R42" s="206">
        <v>1.1200000000000001</v>
      </c>
      <c r="S42" s="206">
        <v>0.57999999999999996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1.06</v>
      </c>
      <c r="E43" s="206">
        <v>0</v>
      </c>
      <c r="F43" s="206">
        <v>0.39</v>
      </c>
      <c r="G43" s="206">
        <v>0.61</v>
      </c>
      <c r="H43" s="206">
        <v>0</v>
      </c>
      <c r="I43" s="206">
        <v>2.57</v>
      </c>
      <c r="J43" s="206">
        <v>7.0000000000000007E-2</v>
      </c>
      <c r="K43" s="206">
        <v>1.31</v>
      </c>
      <c r="L43" s="206">
        <v>0.05</v>
      </c>
      <c r="M43" s="206">
        <v>0.09</v>
      </c>
      <c r="N43" s="206">
        <v>0.09</v>
      </c>
      <c r="O43" s="206">
        <v>0.05</v>
      </c>
      <c r="P43" s="206">
        <v>3.34</v>
      </c>
      <c r="Q43" s="206">
        <v>0.37</v>
      </c>
      <c r="R43" s="206">
        <v>1.1200000000000001</v>
      </c>
      <c r="S43" s="206">
        <v>0.57999999999999996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1.06</v>
      </c>
      <c r="E44" s="206">
        <v>0</v>
      </c>
      <c r="F44" s="206">
        <v>0.39</v>
      </c>
      <c r="G44" s="206">
        <v>0.61</v>
      </c>
      <c r="H44" s="206">
        <v>0</v>
      </c>
      <c r="I44" s="206">
        <v>2.57</v>
      </c>
      <c r="J44" s="206">
        <v>7.0000000000000007E-2</v>
      </c>
      <c r="K44" s="206">
        <v>1.31</v>
      </c>
      <c r="L44" s="206">
        <v>0.05</v>
      </c>
      <c r="M44" s="206">
        <v>0.09</v>
      </c>
      <c r="N44" s="206">
        <v>0.09</v>
      </c>
      <c r="O44" s="206">
        <v>0.05</v>
      </c>
      <c r="P44" s="206">
        <v>3.34</v>
      </c>
      <c r="Q44" s="206">
        <v>0.37</v>
      </c>
      <c r="R44" s="206">
        <v>1.1200000000000001</v>
      </c>
      <c r="S44" s="206">
        <v>0.57999999999999996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1.06</v>
      </c>
      <c r="E45" s="206">
        <v>0</v>
      </c>
      <c r="F45" s="206">
        <v>0.39</v>
      </c>
      <c r="G45" s="206">
        <v>0.61</v>
      </c>
      <c r="H45" s="206">
        <v>0</v>
      </c>
      <c r="I45" s="206">
        <v>2.57</v>
      </c>
      <c r="J45" s="206">
        <v>7.0000000000000007E-2</v>
      </c>
      <c r="K45" s="206">
        <v>1.31</v>
      </c>
      <c r="L45" s="206">
        <v>0.05</v>
      </c>
      <c r="M45" s="206">
        <v>0.09</v>
      </c>
      <c r="N45" s="206">
        <v>0.09</v>
      </c>
      <c r="O45" s="206">
        <v>0.05</v>
      </c>
      <c r="P45" s="206">
        <v>3.34</v>
      </c>
      <c r="Q45" s="206">
        <v>0.37</v>
      </c>
      <c r="R45" s="206">
        <v>1.1200000000000001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1.06</v>
      </c>
      <c r="E46" s="206">
        <v>0</v>
      </c>
      <c r="F46" s="206">
        <v>0.39</v>
      </c>
      <c r="G46" s="206">
        <v>0.61</v>
      </c>
      <c r="H46" s="206">
        <v>0</v>
      </c>
      <c r="I46" s="206">
        <v>2.57</v>
      </c>
      <c r="J46" s="206">
        <v>7.0000000000000007E-2</v>
      </c>
      <c r="K46" s="206">
        <v>1.31</v>
      </c>
      <c r="L46" s="206">
        <v>0.05</v>
      </c>
      <c r="M46" s="206">
        <v>0.09</v>
      </c>
      <c r="N46" s="206">
        <v>0.09</v>
      </c>
      <c r="O46" s="206">
        <v>0.05</v>
      </c>
      <c r="P46" s="206">
        <v>3.34</v>
      </c>
      <c r="Q46" s="206">
        <v>0.37</v>
      </c>
      <c r="R46" s="206">
        <v>1.1200000000000001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1.06</v>
      </c>
      <c r="E47" s="206">
        <v>0</v>
      </c>
      <c r="F47" s="206">
        <v>0.39</v>
      </c>
      <c r="G47" s="206">
        <v>0.61</v>
      </c>
      <c r="H47" s="206">
        <v>0</v>
      </c>
      <c r="I47" s="206">
        <v>2.57</v>
      </c>
      <c r="J47" s="206">
        <v>7.0000000000000007E-2</v>
      </c>
      <c r="K47" s="206">
        <v>1.31</v>
      </c>
      <c r="L47" s="206">
        <v>0.05</v>
      </c>
      <c r="M47" s="206">
        <v>0.09</v>
      </c>
      <c r="N47" s="206">
        <v>0.09</v>
      </c>
      <c r="O47" s="206">
        <v>0.05</v>
      </c>
      <c r="P47" s="206">
        <v>3.34</v>
      </c>
      <c r="Q47" s="206">
        <v>0.37</v>
      </c>
      <c r="R47" s="206">
        <v>1.1200000000000001</v>
      </c>
      <c r="S47" s="206">
        <v>0.37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1.06</v>
      </c>
      <c r="E48" s="206">
        <v>0</v>
      </c>
      <c r="F48" s="206">
        <v>0.39</v>
      </c>
      <c r="G48" s="206">
        <v>0.61</v>
      </c>
      <c r="H48" s="206">
        <v>0</v>
      </c>
      <c r="I48" s="206">
        <v>2.57</v>
      </c>
      <c r="J48" s="206">
        <v>7.0000000000000007E-2</v>
      </c>
      <c r="K48" s="206">
        <v>1.31</v>
      </c>
      <c r="L48" s="206">
        <v>0.05</v>
      </c>
      <c r="M48" s="206">
        <v>0.09</v>
      </c>
      <c r="N48" s="206">
        <v>0.09</v>
      </c>
      <c r="O48" s="206">
        <v>0.05</v>
      </c>
      <c r="P48" s="206">
        <v>3.34</v>
      </c>
      <c r="Q48" s="206">
        <v>0.37</v>
      </c>
      <c r="R48" s="206">
        <v>1.1200000000000001</v>
      </c>
      <c r="S48" s="206">
        <v>0.57999999999999996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1.06</v>
      </c>
      <c r="E49" s="206">
        <v>0</v>
      </c>
      <c r="F49" s="206">
        <v>0.39</v>
      </c>
      <c r="G49" s="206">
        <v>0.61</v>
      </c>
      <c r="H49" s="206">
        <v>0</v>
      </c>
      <c r="I49" s="206">
        <v>2.57</v>
      </c>
      <c r="J49" s="206">
        <v>7.0000000000000007E-2</v>
      </c>
      <c r="K49" s="206">
        <v>1.31</v>
      </c>
      <c r="L49" s="206">
        <v>0.05</v>
      </c>
      <c r="M49" s="206">
        <v>0.09</v>
      </c>
      <c r="N49" s="206">
        <v>0.09</v>
      </c>
      <c r="O49" s="206">
        <v>0.05</v>
      </c>
      <c r="P49" s="206">
        <v>3.34</v>
      </c>
      <c r="Q49" s="206">
        <v>0.37</v>
      </c>
      <c r="R49" s="206">
        <v>1.1200000000000001</v>
      </c>
      <c r="S49" s="206">
        <v>0.57999999999999996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1.06</v>
      </c>
      <c r="E50" s="206">
        <v>0</v>
      </c>
      <c r="F50" s="206">
        <v>0.39</v>
      </c>
      <c r="G50" s="206">
        <v>0.61</v>
      </c>
      <c r="H50" s="206">
        <v>0</v>
      </c>
      <c r="I50" s="206">
        <v>2.57</v>
      </c>
      <c r="J50" s="206">
        <v>7.0000000000000007E-2</v>
      </c>
      <c r="K50" s="206">
        <v>1.31</v>
      </c>
      <c r="L50" s="206">
        <v>0</v>
      </c>
      <c r="M50" s="206">
        <v>0.09</v>
      </c>
      <c r="N50" s="206">
        <v>0.09</v>
      </c>
      <c r="O50" s="206">
        <v>0.05</v>
      </c>
      <c r="P50" s="206">
        <v>3.34</v>
      </c>
      <c r="Q50" s="206">
        <v>0.37</v>
      </c>
      <c r="R50" s="206">
        <v>1.1200000000000001</v>
      </c>
      <c r="S50" s="206">
        <v>0.57999999999999996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1.05</v>
      </c>
      <c r="E51" s="206">
        <v>0</v>
      </c>
      <c r="F51" s="206">
        <v>0.39</v>
      </c>
      <c r="G51" s="206">
        <v>0.61</v>
      </c>
      <c r="H51" s="206">
        <v>0</v>
      </c>
      <c r="I51" s="206">
        <v>2.57</v>
      </c>
      <c r="J51" s="206">
        <v>7.0000000000000007E-2</v>
      </c>
      <c r="K51" s="206">
        <v>1.31</v>
      </c>
      <c r="L51" s="206">
        <v>0.18</v>
      </c>
      <c r="M51" s="206">
        <v>0.09</v>
      </c>
      <c r="N51" s="206">
        <v>0.09</v>
      </c>
      <c r="O51" s="206">
        <v>0.05</v>
      </c>
      <c r="P51" s="206">
        <v>3.34</v>
      </c>
      <c r="Q51" s="206">
        <v>0.37</v>
      </c>
      <c r="R51" s="206">
        <v>1.1200000000000001</v>
      </c>
      <c r="S51" s="206">
        <v>0.57999999999999996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1.05</v>
      </c>
      <c r="E52" s="206">
        <v>0</v>
      </c>
      <c r="F52" s="206">
        <v>0.39</v>
      </c>
      <c r="G52" s="206">
        <v>0.61</v>
      </c>
      <c r="H52" s="206">
        <v>0</v>
      </c>
      <c r="I52" s="206">
        <v>2.57</v>
      </c>
      <c r="J52" s="206">
        <v>7.0000000000000007E-2</v>
      </c>
      <c r="K52" s="206">
        <v>1.31</v>
      </c>
      <c r="L52" s="206">
        <v>0.05</v>
      </c>
      <c r="M52" s="206">
        <v>0.09</v>
      </c>
      <c r="N52" s="206">
        <v>0.09</v>
      </c>
      <c r="O52" s="206">
        <v>0.05</v>
      </c>
      <c r="P52" s="206">
        <v>3.34</v>
      </c>
      <c r="Q52" s="206">
        <v>0.37</v>
      </c>
      <c r="R52" s="206">
        <v>1.1200000000000001</v>
      </c>
      <c r="S52" s="206">
        <v>0.57999999999999996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5.36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1.05</v>
      </c>
      <c r="E53" s="206">
        <v>0</v>
      </c>
      <c r="F53" s="206">
        <v>0.39</v>
      </c>
      <c r="G53" s="206">
        <v>0.61</v>
      </c>
      <c r="H53" s="206">
        <v>0</v>
      </c>
      <c r="I53" s="206">
        <v>2.57</v>
      </c>
      <c r="J53" s="206">
        <v>7.0000000000000007E-2</v>
      </c>
      <c r="K53" s="206">
        <v>1.31</v>
      </c>
      <c r="L53" s="206">
        <v>0</v>
      </c>
      <c r="M53" s="206">
        <v>0.09</v>
      </c>
      <c r="N53" s="206">
        <v>0.09</v>
      </c>
      <c r="O53" s="206">
        <v>0.05</v>
      </c>
      <c r="P53" s="206">
        <v>3.34</v>
      </c>
      <c r="Q53" s="206">
        <v>0.37</v>
      </c>
      <c r="R53" s="206">
        <v>1.1200000000000001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5.36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1.05</v>
      </c>
      <c r="E54" s="206">
        <v>0</v>
      </c>
      <c r="F54" s="206">
        <v>0.39</v>
      </c>
      <c r="G54" s="206">
        <v>0.61</v>
      </c>
      <c r="H54" s="206">
        <v>0</v>
      </c>
      <c r="I54" s="206">
        <v>2.57</v>
      </c>
      <c r="J54" s="206">
        <v>7.0000000000000007E-2</v>
      </c>
      <c r="K54" s="206">
        <v>1.31</v>
      </c>
      <c r="L54" s="206">
        <v>0.05</v>
      </c>
      <c r="M54" s="206">
        <v>0.09</v>
      </c>
      <c r="N54" s="206">
        <v>0.09</v>
      </c>
      <c r="O54" s="206">
        <v>0.05</v>
      </c>
      <c r="P54" s="206">
        <v>3.34</v>
      </c>
      <c r="Q54" s="206">
        <v>0.37</v>
      </c>
      <c r="R54" s="206">
        <v>1.1200000000000001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5.36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1.05</v>
      </c>
      <c r="E55" s="206">
        <v>0</v>
      </c>
      <c r="F55" s="206">
        <v>0.39</v>
      </c>
      <c r="G55" s="206">
        <v>0.61</v>
      </c>
      <c r="H55" s="206">
        <v>0</v>
      </c>
      <c r="I55" s="206">
        <v>2.57</v>
      </c>
      <c r="J55" s="206">
        <v>7.0000000000000007E-2</v>
      </c>
      <c r="K55" s="206">
        <v>1.31</v>
      </c>
      <c r="L55" s="206">
        <v>0.05</v>
      </c>
      <c r="M55" s="206">
        <v>0.09</v>
      </c>
      <c r="N55" s="206">
        <v>0.09</v>
      </c>
      <c r="O55" s="206">
        <v>0.05</v>
      </c>
      <c r="P55" s="206">
        <v>3.34</v>
      </c>
      <c r="Q55" s="206">
        <v>0.37</v>
      </c>
      <c r="R55" s="206">
        <v>1.1200000000000001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5.36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1.05</v>
      </c>
      <c r="E56" s="206">
        <v>0</v>
      </c>
      <c r="F56" s="206">
        <v>0.39</v>
      </c>
      <c r="G56" s="206">
        <v>0.61</v>
      </c>
      <c r="H56" s="206">
        <v>0</v>
      </c>
      <c r="I56" s="206">
        <v>2.57</v>
      </c>
      <c r="J56" s="206">
        <v>7.0000000000000007E-2</v>
      </c>
      <c r="K56" s="206">
        <v>1.31</v>
      </c>
      <c r="L56" s="206">
        <v>0.05</v>
      </c>
      <c r="M56" s="206">
        <v>0.09</v>
      </c>
      <c r="N56" s="206">
        <v>0.09</v>
      </c>
      <c r="O56" s="206">
        <v>0.05</v>
      </c>
      <c r="P56" s="206">
        <v>3.34</v>
      </c>
      <c r="Q56" s="206">
        <v>0.37</v>
      </c>
      <c r="R56" s="206">
        <v>1.1200000000000001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5.36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1.05</v>
      </c>
      <c r="E57" s="206">
        <v>0</v>
      </c>
      <c r="F57" s="206">
        <v>0.39</v>
      </c>
      <c r="G57" s="206">
        <v>0.61</v>
      </c>
      <c r="H57" s="206">
        <v>0</v>
      </c>
      <c r="I57" s="206">
        <v>2.57</v>
      </c>
      <c r="J57" s="206">
        <v>7.0000000000000007E-2</v>
      </c>
      <c r="K57" s="206">
        <v>1.31</v>
      </c>
      <c r="L57" s="206">
        <v>0.05</v>
      </c>
      <c r="M57" s="206">
        <v>0.09</v>
      </c>
      <c r="N57" s="206">
        <v>0.09</v>
      </c>
      <c r="O57" s="206">
        <v>0.05</v>
      </c>
      <c r="P57" s="206">
        <v>3.34</v>
      </c>
      <c r="Q57" s="206">
        <v>0.37</v>
      </c>
      <c r="R57" s="206">
        <v>1.1200000000000001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5.36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1.05</v>
      </c>
      <c r="E58" s="206">
        <v>0</v>
      </c>
      <c r="F58" s="206">
        <v>0.39</v>
      </c>
      <c r="G58" s="206">
        <v>0.61</v>
      </c>
      <c r="H58" s="206">
        <v>0</v>
      </c>
      <c r="I58" s="206">
        <v>2.57</v>
      </c>
      <c r="J58" s="206">
        <v>7.0000000000000007E-2</v>
      </c>
      <c r="K58" s="206">
        <v>1.31</v>
      </c>
      <c r="L58" s="206">
        <v>0.05</v>
      </c>
      <c r="M58" s="206">
        <v>0.09</v>
      </c>
      <c r="N58" s="206">
        <v>0.09</v>
      </c>
      <c r="O58" s="206">
        <v>0.05</v>
      </c>
      <c r="P58" s="206">
        <v>3.34</v>
      </c>
      <c r="Q58" s="206">
        <v>0.37</v>
      </c>
      <c r="R58" s="206">
        <v>1.1200000000000001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5.36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1.05</v>
      </c>
      <c r="E59" s="206">
        <v>0</v>
      </c>
      <c r="F59" s="206">
        <v>0.39</v>
      </c>
      <c r="G59" s="206">
        <v>0.61</v>
      </c>
      <c r="H59" s="206">
        <v>0</v>
      </c>
      <c r="I59" s="206">
        <v>2.57</v>
      </c>
      <c r="J59" s="206">
        <v>7.0000000000000007E-2</v>
      </c>
      <c r="K59" s="206">
        <v>1.31</v>
      </c>
      <c r="L59" s="206">
        <v>0.05</v>
      </c>
      <c r="M59" s="206">
        <v>0.09</v>
      </c>
      <c r="N59" s="206">
        <v>0.09</v>
      </c>
      <c r="O59" s="206">
        <v>0.05</v>
      </c>
      <c r="P59" s="206">
        <v>3.34</v>
      </c>
      <c r="Q59" s="206">
        <v>0.37</v>
      </c>
      <c r="R59" s="206">
        <v>1.1200000000000001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5.36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1.05</v>
      </c>
      <c r="E60" s="206">
        <v>0</v>
      </c>
      <c r="F60" s="206">
        <v>0.39</v>
      </c>
      <c r="G60" s="206">
        <v>0.61</v>
      </c>
      <c r="H60" s="206">
        <v>0</v>
      </c>
      <c r="I60" s="206">
        <v>2.57</v>
      </c>
      <c r="J60" s="206">
        <v>7.0000000000000007E-2</v>
      </c>
      <c r="K60" s="206">
        <v>1.31</v>
      </c>
      <c r="L60" s="206">
        <v>0.05</v>
      </c>
      <c r="M60" s="206">
        <v>0.09</v>
      </c>
      <c r="N60" s="206">
        <v>0.09</v>
      </c>
      <c r="O60" s="206">
        <v>0.05</v>
      </c>
      <c r="P60" s="206">
        <v>3.34</v>
      </c>
      <c r="Q60" s="206">
        <v>0.37</v>
      </c>
      <c r="R60" s="206">
        <v>1.1200000000000001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5.36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1.05</v>
      </c>
      <c r="E61" s="206">
        <v>0</v>
      </c>
      <c r="F61" s="206">
        <v>0.39</v>
      </c>
      <c r="G61" s="206">
        <v>0.61</v>
      </c>
      <c r="H61" s="206">
        <v>0</v>
      </c>
      <c r="I61" s="206">
        <v>2.57</v>
      </c>
      <c r="J61" s="206">
        <v>7.0000000000000007E-2</v>
      </c>
      <c r="K61" s="206">
        <v>1.31</v>
      </c>
      <c r="L61" s="206">
        <v>0.05</v>
      </c>
      <c r="M61" s="206">
        <v>0.09</v>
      </c>
      <c r="N61" s="206">
        <v>0.09</v>
      </c>
      <c r="O61" s="206">
        <v>0.05</v>
      </c>
      <c r="P61" s="206">
        <v>3.34</v>
      </c>
      <c r="Q61" s="206">
        <v>0.37</v>
      </c>
      <c r="R61" s="206">
        <v>1.1200000000000001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5.36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1.05</v>
      </c>
      <c r="E62" s="206">
        <v>0</v>
      </c>
      <c r="F62" s="206">
        <v>0.39</v>
      </c>
      <c r="G62" s="206">
        <v>0.61</v>
      </c>
      <c r="H62" s="206">
        <v>0</v>
      </c>
      <c r="I62" s="206">
        <v>2.57</v>
      </c>
      <c r="J62" s="206">
        <v>7.0000000000000007E-2</v>
      </c>
      <c r="K62" s="206">
        <v>1.31</v>
      </c>
      <c r="L62" s="206">
        <v>0.05</v>
      </c>
      <c r="M62" s="206">
        <v>0.09</v>
      </c>
      <c r="N62" s="206">
        <v>0.09</v>
      </c>
      <c r="O62" s="206">
        <v>0.05</v>
      </c>
      <c r="P62" s="206">
        <v>3.34</v>
      </c>
      <c r="Q62" s="206">
        <v>0.37</v>
      </c>
      <c r="R62" s="206">
        <v>1.1200000000000001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5.36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1.05</v>
      </c>
      <c r="E63" s="206">
        <v>0</v>
      </c>
      <c r="F63" s="206">
        <v>0.39</v>
      </c>
      <c r="G63" s="206">
        <v>0.61</v>
      </c>
      <c r="H63" s="206">
        <v>0</v>
      </c>
      <c r="I63" s="206">
        <v>2.57</v>
      </c>
      <c r="J63" s="206">
        <v>7.0000000000000007E-2</v>
      </c>
      <c r="K63" s="206">
        <v>1.31</v>
      </c>
      <c r="L63" s="206">
        <v>0.05</v>
      </c>
      <c r="M63" s="206">
        <v>0.09</v>
      </c>
      <c r="N63" s="206">
        <v>0.09</v>
      </c>
      <c r="O63" s="206">
        <v>0.05</v>
      </c>
      <c r="P63" s="206">
        <v>3.34</v>
      </c>
      <c r="Q63" s="206">
        <v>0.37</v>
      </c>
      <c r="R63" s="206">
        <v>1.1200000000000001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5.36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1.05</v>
      </c>
      <c r="E64" s="206">
        <v>0</v>
      </c>
      <c r="F64" s="206">
        <v>0.39</v>
      </c>
      <c r="G64" s="206">
        <v>0.61</v>
      </c>
      <c r="H64" s="206">
        <v>0</v>
      </c>
      <c r="I64" s="206">
        <v>2.57</v>
      </c>
      <c r="J64" s="206">
        <v>7.0000000000000007E-2</v>
      </c>
      <c r="K64" s="206">
        <v>1.31</v>
      </c>
      <c r="L64" s="206">
        <v>0.05</v>
      </c>
      <c r="M64" s="206">
        <v>0.09</v>
      </c>
      <c r="N64" s="206">
        <v>0.09</v>
      </c>
      <c r="O64" s="206">
        <v>0.05</v>
      </c>
      <c r="P64" s="206">
        <v>3.34</v>
      </c>
      <c r="Q64" s="206">
        <v>0.37</v>
      </c>
      <c r="R64" s="206">
        <v>1.1200000000000001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5.36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1.05</v>
      </c>
      <c r="E65" s="206">
        <v>0</v>
      </c>
      <c r="F65" s="206">
        <v>0.39</v>
      </c>
      <c r="G65" s="206">
        <v>0.61</v>
      </c>
      <c r="H65" s="206">
        <v>0</v>
      </c>
      <c r="I65" s="206">
        <v>2.57</v>
      </c>
      <c r="J65" s="206">
        <v>7.0000000000000007E-2</v>
      </c>
      <c r="K65" s="206">
        <v>1.31</v>
      </c>
      <c r="L65" s="206">
        <v>0.05</v>
      </c>
      <c r="M65" s="206">
        <v>0.09</v>
      </c>
      <c r="N65" s="206">
        <v>0.09</v>
      </c>
      <c r="O65" s="206">
        <v>0.05</v>
      </c>
      <c r="P65" s="206">
        <v>3.34</v>
      </c>
      <c r="Q65" s="206">
        <v>0.37</v>
      </c>
      <c r="R65" s="206">
        <v>1.1200000000000001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5.36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1.05</v>
      </c>
      <c r="E66" s="206">
        <v>0</v>
      </c>
      <c r="F66" s="206">
        <v>0.39</v>
      </c>
      <c r="G66" s="206">
        <v>0.61</v>
      </c>
      <c r="H66" s="206">
        <v>0</v>
      </c>
      <c r="I66" s="206">
        <v>2.57</v>
      </c>
      <c r="J66" s="206">
        <v>7.0000000000000007E-2</v>
      </c>
      <c r="K66" s="206">
        <v>1.31</v>
      </c>
      <c r="L66" s="206">
        <v>0.05</v>
      </c>
      <c r="M66" s="206">
        <v>0.09</v>
      </c>
      <c r="N66" s="206">
        <v>0.09</v>
      </c>
      <c r="O66" s="206">
        <v>0.05</v>
      </c>
      <c r="P66" s="206">
        <v>3.34</v>
      </c>
      <c r="Q66" s="206">
        <v>0.37</v>
      </c>
      <c r="R66" s="206">
        <v>1.1200000000000001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5.36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1.05</v>
      </c>
      <c r="E67" s="206">
        <v>0</v>
      </c>
      <c r="F67" s="206">
        <v>0.39</v>
      </c>
      <c r="G67" s="206">
        <v>0.61</v>
      </c>
      <c r="H67" s="206">
        <v>0</v>
      </c>
      <c r="I67" s="206">
        <v>2.57</v>
      </c>
      <c r="J67" s="206">
        <v>7.0000000000000007E-2</v>
      </c>
      <c r="K67" s="206">
        <v>1.31</v>
      </c>
      <c r="L67" s="206">
        <v>0.05</v>
      </c>
      <c r="M67" s="206">
        <v>0.09</v>
      </c>
      <c r="N67" s="206">
        <v>0.09</v>
      </c>
      <c r="O67" s="206">
        <v>0.05</v>
      </c>
      <c r="P67" s="206">
        <v>3.34</v>
      </c>
      <c r="Q67" s="206">
        <v>0.37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5.36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1.05</v>
      </c>
      <c r="E68" s="206">
        <v>0</v>
      </c>
      <c r="F68" s="206">
        <v>0.39</v>
      </c>
      <c r="G68" s="206">
        <v>0.61</v>
      </c>
      <c r="H68" s="206">
        <v>0</v>
      </c>
      <c r="I68" s="206">
        <v>2.57</v>
      </c>
      <c r="J68" s="206">
        <v>7.0000000000000007E-2</v>
      </c>
      <c r="K68" s="206">
        <v>1.31</v>
      </c>
      <c r="L68" s="206">
        <v>0.05</v>
      </c>
      <c r="M68" s="206">
        <v>0.09</v>
      </c>
      <c r="N68" s="206">
        <v>0.09</v>
      </c>
      <c r="O68" s="206">
        <v>0.05</v>
      </c>
      <c r="P68" s="206">
        <v>3.34</v>
      </c>
      <c r="Q68" s="206">
        <v>0.37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5.36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1.05</v>
      </c>
      <c r="E69" s="206">
        <v>0</v>
      </c>
      <c r="F69" s="206">
        <v>0.39</v>
      </c>
      <c r="G69" s="206">
        <v>0.61</v>
      </c>
      <c r="H69" s="206">
        <v>0</v>
      </c>
      <c r="I69" s="206">
        <v>2.57</v>
      </c>
      <c r="J69" s="206">
        <v>7.0000000000000007E-2</v>
      </c>
      <c r="K69" s="206">
        <v>1.31</v>
      </c>
      <c r="L69" s="206">
        <v>0.05</v>
      </c>
      <c r="M69" s="206">
        <v>0.09</v>
      </c>
      <c r="N69" s="206">
        <v>0.09</v>
      </c>
      <c r="O69" s="206">
        <v>0.05</v>
      </c>
      <c r="P69" s="206">
        <v>3.34</v>
      </c>
      <c r="Q69" s="206">
        <v>0.37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1.05</v>
      </c>
      <c r="E70" s="206">
        <v>0</v>
      </c>
      <c r="F70" s="206">
        <v>0.39</v>
      </c>
      <c r="G70" s="206">
        <v>0.61</v>
      </c>
      <c r="H70" s="206">
        <v>0</v>
      </c>
      <c r="I70" s="206">
        <v>2.57</v>
      </c>
      <c r="J70" s="206">
        <v>7.0000000000000007E-2</v>
      </c>
      <c r="K70" s="206">
        <v>1.31</v>
      </c>
      <c r="L70" s="206">
        <v>0.05</v>
      </c>
      <c r="M70" s="206">
        <v>0.09</v>
      </c>
      <c r="N70" s="206">
        <v>0.09</v>
      </c>
      <c r="O70" s="206">
        <v>0.05</v>
      </c>
      <c r="P70" s="206">
        <v>3.34</v>
      </c>
      <c r="Q70" s="206">
        <v>0.37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1.06</v>
      </c>
      <c r="E71" s="206">
        <v>0</v>
      </c>
      <c r="F71" s="206">
        <v>0.39</v>
      </c>
      <c r="G71" s="206">
        <v>0.61</v>
      </c>
      <c r="H71" s="206">
        <v>0</v>
      </c>
      <c r="I71" s="206">
        <v>2.57</v>
      </c>
      <c r="J71" s="206">
        <v>7.0000000000000007E-2</v>
      </c>
      <c r="K71" s="206">
        <v>1.31</v>
      </c>
      <c r="L71" s="206">
        <v>0.05</v>
      </c>
      <c r="M71" s="206">
        <v>0.09</v>
      </c>
      <c r="N71" s="206">
        <v>0.09</v>
      </c>
      <c r="O71" s="206">
        <v>0.05</v>
      </c>
      <c r="P71" s="206">
        <v>3.34</v>
      </c>
      <c r="Q71" s="206">
        <v>0.37</v>
      </c>
      <c r="R71" s="206">
        <v>1.1200000000000001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1.06</v>
      </c>
      <c r="E72" s="206">
        <v>0</v>
      </c>
      <c r="F72" s="206">
        <v>0.39</v>
      </c>
      <c r="G72" s="206">
        <v>0.61</v>
      </c>
      <c r="H72" s="206">
        <v>0</v>
      </c>
      <c r="I72" s="206">
        <v>2.57</v>
      </c>
      <c r="J72" s="206">
        <v>7.0000000000000007E-2</v>
      </c>
      <c r="K72" s="206">
        <v>1.31</v>
      </c>
      <c r="L72" s="206">
        <v>0.05</v>
      </c>
      <c r="M72" s="206">
        <v>0.09</v>
      </c>
      <c r="N72" s="206">
        <v>0.09</v>
      </c>
      <c r="O72" s="206">
        <v>0.05</v>
      </c>
      <c r="P72" s="206">
        <v>3.34</v>
      </c>
      <c r="Q72" s="206">
        <v>0.37</v>
      </c>
      <c r="R72" s="206">
        <v>1.1200000000000001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1.06</v>
      </c>
      <c r="E73" s="206">
        <v>0</v>
      </c>
      <c r="F73" s="206">
        <v>0.39</v>
      </c>
      <c r="G73" s="206">
        <v>0.61</v>
      </c>
      <c r="H73" s="206">
        <v>0</v>
      </c>
      <c r="I73" s="206">
        <v>2.57</v>
      </c>
      <c r="J73" s="206">
        <v>7.0000000000000007E-2</v>
      </c>
      <c r="K73" s="206">
        <v>1.31</v>
      </c>
      <c r="L73" s="206">
        <v>0.05</v>
      </c>
      <c r="M73" s="206">
        <v>0.09</v>
      </c>
      <c r="N73" s="206">
        <v>0.09</v>
      </c>
      <c r="O73" s="206">
        <v>0.05</v>
      </c>
      <c r="P73" s="206">
        <v>3.31</v>
      </c>
      <c r="Q73" s="206">
        <v>0.37</v>
      </c>
      <c r="R73" s="206">
        <v>1.1200000000000001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1.06</v>
      </c>
      <c r="E74" s="206">
        <v>0</v>
      </c>
      <c r="F74" s="206">
        <v>0.39</v>
      </c>
      <c r="G74" s="206">
        <v>0.61</v>
      </c>
      <c r="H74" s="206">
        <v>0</v>
      </c>
      <c r="I74" s="206">
        <v>2.57</v>
      </c>
      <c r="J74" s="206">
        <v>7.0000000000000007E-2</v>
      </c>
      <c r="K74" s="206">
        <v>1.31</v>
      </c>
      <c r="L74" s="206">
        <v>0.05</v>
      </c>
      <c r="M74" s="206">
        <v>0.09</v>
      </c>
      <c r="N74" s="206">
        <v>0.09</v>
      </c>
      <c r="O74" s="206">
        <v>0.05</v>
      </c>
      <c r="P74" s="206">
        <v>3.31</v>
      </c>
      <c r="Q74" s="206">
        <v>0.37</v>
      </c>
      <c r="R74" s="206">
        <v>1.1200000000000001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1.06</v>
      </c>
      <c r="E75" s="206">
        <v>0</v>
      </c>
      <c r="F75" s="206">
        <v>0.39</v>
      </c>
      <c r="G75" s="206">
        <v>0.61</v>
      </c>
      <c r="H75" s="206">
        <v>0</v>
      </c>
      <c r="I75" s="206">
        <v>2.57</v>
      </c>
      <c r="J75" s="206">
        <v>7.0000000000000007E-2</v>
      </c>
      <c r="K75" s="206">
        <v>1.31</v>
      </c>
      <c r="L75" s="206">
        <v>0.05</v>
      </c>
      <c r="M75" s="206">
        <v>0.09</v>
      </c>
      <c r="N75" s="206">
        <v>0.09</v>
      </c>
      <c r="O75" s="206">
        <v>0.05</v>
      </c>
      <c r="P75" s="206">
        <v>3.31</v>
      </c>
      <c r="Q75" s="206">
        <v>0.37</v>
      </c>
      <c r="R75" s="206">
        <v>1.1200000000000001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1.06</v>
      </c>
      <c r="E76" s="206">
        <v>0</v>
      </c>
      <c r="F76" s="206">
        <v>0.39</v>
      </c>
      <c r="G76" s="206">
        <v>0.61</v>
      </c>
      <c r="H76" s="206">
        <v>0</v>
      </c>
      <c r="I76" s="206">
        <v>2.57</v>
      </c>
      <c r="J76" s="206">
        <v>7.0000000000000007E-2</v>
      </c>
      <c r="K76" s="206">
        <v>1.31</v>
      </c>
      <c r="L76" s="206">
        <v>0.05</v>
      </c>
      <c r="M76" s="206">
        <v>0.09</v>
      </c>
      <c r="N76" s="206">
        <v>0.09</v>
      </c>
      <c r="O76" s="206">
        <v>0.05</v>
      </c>
      <c r="P76" s="206">
        <v>3.31</v>
      </c>
      <c r="Q76" s="206">
        <v>0.37</v>
      </c>
      <c r="R76" s="206">
        <v>1.1200000000000001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1.06</v>
      </c>
      <c r="E77" s="206">
        <v>0</v>
      </c>
      <c r="F77" s="206">
        <v>0.39</v>
      </c>
      <c r="G77" s="206">
        <v>0.61</v>
      </c>
      <c r="H77" s="206">
        <v>0</v>
      </c>
      <c r="I77" s="206">
        <v>2.57</v>
      </c>
      <c r="J77" s="206">
        <v>7.0000000000000007E-2</v>
      </c>
      <c r="K77" s="206">
        <v>1.31</v>
      </c>
      <c r="L77" s="206">
        <v>0.05</v>
      </c>
      <c r="M77" s="206">
        <v>0.09</v>
      </c>
      <c r="N77" s="206">
        <v>0.09</v>
      </c>
      <c r="O77" s="206">
        <v>0.05</v>
      </c>
      <c r="P77" s="206">
        <v>3.28</v>
      </c>
      <c r="Q77" s="206">
        <v>0.37</v>
      </c>
      <c r="R77" s="206">
        <v>1.1200000000000001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1.06</v>
      </c>
      <c r="E78" s="206">
        <v>0</v>
      </c>
      <c r="F78" s="206">
        <v>0.39</v>
      </c>
      <c r="G78" s="206">
        <v>0.61</v>
      </c>
      <c r="H78" s="206">
        <v>0</v>
      </c>
      <c r="I78" s="206">
        <v>2.57</v>
      </c>
      <c r="J78" s="206">
        <v>7.0000000000000007E-2</v>
      </c>
      <c r="K78" s="206">
        <v>1.31</v>
      </c>
      <c r="L78" s="206">
        <v>0.05</v>
      </c>
      <c r="M78" s="206">
        <v>0.09</v>
      </c>
      <c r="N78" s="206">
        <v>0.09</v>
      </c>
      <c r="O78" s="206">
        <v>0.05</v>
      </c>
      <c r="P78" s="206">
        <v>3.28</v>
      </c>
      <c r="Q78" s="206">
        <v>0.37</v>
      </c>
      <c r="R78" s="206">
        <v>1.1200000000000001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1.06</v>
      </c>
      <c r="E79" s="206">
        <v>0</v>
      </c>
      <c r="F79" s="206">
        <v>0.39</v>
      </c>
      <c r="G79" s="206">
        <v>0.61</v>
      </c>
      <c r="H79" s="206">
        <v>0</v>
      </c>
      <c r="I79" s="206">
        <v>2.57</v>
      </c>
      <c r="J79" s="206">
        <v>7.0000000000000007E-2</v>
      </c>
      <c r="K79" s="206">
        <v>1.31</v>
      </c>
      <c r="L79" s="206">
        <v>0.05</v>
      </c>
      <c r="M79" s="206">
        <v>0.09</v>
      </c>
      <c r="N79" s="206">
        <v>0.09</v>
      </c>
      <c r="O79" s="206">
        <v>0.05</v>
      </c>
      <c r="P79" s="206">
        <v>3.28</v>
      </c>
      <c r="Q79" s="206">
        <v>0.37</v>
      </c>
      <c r="R79" s="206">
        <v>1.1200000000000001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-0.05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1.06</v>
      </c>
      <c r="E80" s="206">
        <v>0</v>
      </c>
      <c r="F80" s="206">
        <v>0.39</v>
      </c>
      <c r="G80" s="206">
        <v>0.61</v>
      </c>
      <c r="H80" s="206">
        <v>0</v>
      </c>
      <c r="I80" s="206">
        <v>2.57</v>
      </c>
      <c r="J80" s="206">
        <v>7.0000000000000007E-2</v>
      </c>
      <c r="K80" s="206">
        <v>1.31</v>
      </c>
      <c r="L80" s="206">
        <v>0.05</v>
      </c>
      <c r="M80" s="206">
        <v>0.09</v>
      </c>
      <c r="N80" s="206">
        <v>0.09</v>
      </c>
      <c r="O80" s="206">
        <v>0.05</v>
      </c>
      <c r="P80" s="206">
        <v>3.28</v>
      </c>
      <c r="Q80" s="206">
        <v>0.37</v>
      </c>
      <c r="R80" s="206">
        <v>1.1200000000000001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1.06</v>
      </c>
      <c r="E81" s="206">
        <v>0</v>
      </c>
      <c r="F81" s="206">
        <v>0.39</v>
      </c>
      <c r="G81" s="206">
        <v>0.61</v>
      </c>
      <c r="H81" s="206">
        <v>0</v>
      </c>
      <c r="I81" s="206">
        <v>2.57</v>
      </c>
      <c r="J81" s="206">
        <v>7.0000000000000007E-2</v>
      </c>
      <c r="K81" s="206">
        <v>1.31</v>
      </c>
      <c r="L81" s="206">
        <v>0.05</v>
      </c>
      <c r="M81" s="206">
        <v>0.09</v>
      </c>
      <c r="N81" s="206">
        <v>0.09</v>
      </c>
      <c r="O81" s="206">
        <v>0.05</v>
      </c>
      <c r="P81" s="206">
        <v>3.28</v>
      </c>
      <c r="Q81" s="206">
        <v>0.37</v>
      </c>
      <c r="R81" s="206">
        <v>1.1200000000000001</v>
      </c>
      <c r="S81" s="206">
        <v>0.57999999999999996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1.06</v>
      </c>
      <c r="E82" s="206">
        <v>0</v>
      </c>
      <c r="F82" s="206">
        <v>0.39</v>
      </c>
      <c r="G82" s="206">
        <v>0.61</v>
      </c>
      <c r="H82" s="206">
        <v>0</v>
      </c>
      <c r="I82" s="206">
        <v>2.57</v>
      </c>
      <c r="J82" s="206">
        <v>7.0000000000000007E-2</v>
      </c>
      <c r="K82" s="206">
        <v>1.31</v>
      </c>
      <c r="L82" s="206">
        <v>0.05</v>
      </c>
      <c r="M82" s="206">
        <v>0.09</v>
      </c>
      <c r="N82" s="206">
        <v>0.09</v>
      </c>
      <c r="O82" s="206">
        <v>0.05</v>
      </c>
      <c r="P82" s="206">
        <v>3.28</v>
      </c>
      <c r="Q82" s="206">
        <v>0.37</v>
      </c>
      <c r="R82" s="206">
        <v>1.1200000000000001</v>
      </c>
      <c r="S82" s="206">
        <v>0.57999999999999996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1.07</v>
      </c>
      <c r="E83" s="206">
        <v>0</v>
      </c>
      <c r="F83" s="206">
        <v>0.39</v>
      </c>
      <c r="G83" s="206">
        <v>0.61</v>
      </c>
      <c r="H83" s="206">
        <v>0</v>
      </c>
      <c r="I83" s="206">
        <v>2.6</v>
      </c>
      <c r="J83" s="206">
        <v>7.0000000000000007E-2</v>
      </c>
      <c r="K83" s="206">
        <v>1.31</v>
      </c>
      <c r="L83" s="206">
        <v>0.05</v>
      </c>
      <c r="M83" s="206">
        <v>0.09</v>
      </c>
      <c r="N83" s="206">
        <v>0.09</v>
      </c>
      <c r="O83" s="206">
        <v>0.05</v>
      </c>
      <c r="P83" s="206">
        <v>3.28</v>
      </c>
      <c r="Q83" s="206">
        <v>0.37</v>
      </c>
      <c r="R83" s="206">
        <v>1.1200000000000001</v>
      </c>
      <c r="S83" s="206">
        <v>0.57999999999999996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1.07</v>
      </c>
      <c r="E84" s="206">
        <v>0</v>
      </c>
      <c r="F84" s="206">
        <v>0.39</v>
      </c>
      <c r="G84" s="206">
        <v>0.61</v>
      </c>
      <c r="H84" s="206">
        <v>0</v>
      </c>
      <c r="I84" s="206">
        <v>2.6</v>
      </c>
      <c r="J84" s="206">
        <v>7.0000000000000007E-2</v>
      </c>
      <c r="K84" s="206">
        <v>1.31</v>
      </c>
      <c r="L84" s="206">
        <v>0.05</v>
      </c>
      <c r="M84" s="206">
        <v>0.09</v>
      </c>
      <c r="N84" s="206">
        <v>0.09</v>
      </c>
      <c r="O84" s="206">
        <v>0.05</v>
      </c>
      <c r="P84" s="206">
        <v>3.28</v>
      </c>
      <c r="Q84" s="206">
        <v>0.37</v>
      </c>
      <c r="R84" s="206">
        <v>1.1200000000000001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1.07</v>
      </c>
      <c r="E85" s="206">
        <v>0</v>
      </c>
      <c r="F85" s="206">
        <v>0.39</v>
      </c>
      <c r="G85" s="206">
        <v>0.61</v>
      </c>
      <c r="H85" s="206">
        <v>0</v>
      </c>
      <c r="I85" s="206">
        <v>2.6</v>
      </c>
      <c r="J85" s="206">
        <v>7.0000000000000007E-2</v>
      </c>
      <c r="K85" s="206">
        <v>1.31</v>
      </c>
      <c r="L85" s="206">
        <v>0.05</v>
      </c>
      <c r="M85" s="206">
        <v>0.09</v>
      </c>
      <c r="N85" s="206">
        <v>0.09</v>
      </c>
      <c r="O85" s="206">
        <v>0.05</v>
      </c>
      <c r="P85" s="206">
        <v>3.23</v>
      </c>
      <c r="Q85" s="206">
        <v>0.37</v>
      </c>
      <c r="R85" s="206">
        <v>1.1200000000000001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1.07</v>
      </c>
      <c r="E86" s="206">
        <v>0</v>
      </c>
      <c r="F86" s="206">
        <v>0.39</v>
      </c>
      <c r="G86" s="206">
        <v>0.61</v>
      </c>
      <c r="H86" s="206">
        <v>0</v>
      </c>
      <c r="I86" s="206">
        <v>2.6</v>
      </c>
      <c r="J86" s="206">
        <v>7.0000000000000007E-2</v>
      </c>
      <c r="K86" s="206">
        <v>1.31</v>
      </c>
      <c r="L86" s="206">
        <v>0.05</v>
      </c>
      <c r="M86" s="206">
        <v>0.09</v>
      </c>
      <c r="N86" s="206">
        <v>0.09</v>
      </c>
      <c r="O86" s="206">
        <v>0.05</v>
      </c>
      <c r="P86" s="206">
        <v>3.23</v>
      </c>
      <c r="Q86" s="206">
        <v>0.37</v>
      </c>
      <c r="R86" s="206">
        <v>1.1200000000000001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1.07</v>
      </c>
      <c r="E87" s="206">
        <v>0</v>
      </c>
      <c r="F87" s="206">
        <v>0.39</v>
      </c>
      <c r="G87" s="206">
        <v>0.61</v>
      </c>
      <c r="H87" s="206">
        <v>0</v>
      </c>
      <c r="I87" s="206">
        <v>2.6</v>
      </c>
      <c r="J87" s="206">
        <v>7.0000000000000007E-2</v>
      </c>
      <c r="K87" s="206">
        <v>1.31</v>
      </c>
      <c r="L87" s="206">
        <v>0.05</v>
      </c>
      <c r="M87" s="206">
        <v>0.09</v>
      </c>
      <c r="N87" s="206">
        <v>0.09</v>
      </c>
      <c r="O87" s="206">
        <v>0.05</v>
      </c>
      <c r="P87" s="206">
        <v>3.23</v>
      </c>
      <c r="Q87" s="206">
        <v>0.37</v>
      </c>
      <c r="R87" s="206">
        <v>1.1200000000000001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5.36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1.07</v>
      </c>
      <c r="E88" s="206">
        <v>0</v>
      </c>
      <c r="F88" s="206">
        <v>0.39</v>
      </c>
      <c r="G88" s="206">
        <v>0.61</v>
      </c>
      <c r="H88" s="206">
        <v>0</v>
      </c>
      <c r="I88" s="206">
        <v>2.6</v>
      </c>
      <c r="J88" s="206">
        <v>7.0000000000000007E-2</v>
      </c>
      <c r="K88" s="206">
        <v>1.31</v>
      </c>
      <c r="L88" s="206">
        <v>0.05</v>
      </c>
      <c r="M88" s="206">
        <v>0.09</v>
      </c>
      <c r="N88" s="206">
        <v>0.09</v>
      </c>
      <c r="O88" s="206">
        <v>0.05</v>
      </c>
      <c r="P88" s="206">
        <v>3.23</v>
      </c>
      <c r="Q88" s="206">
        <v>0.37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5.36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1.07</v>
      </c>
      <c r="E89" s="206">
        <v>0</v>
      </c>
      <c r="F89" s="206">
        <v>0.39</v>
      </c>
      <c r="G89" s="206">
        <v>0.61</v>
      </c>
      <c r="H89" s="206">
        <v>0</v>
      </c>
      <c r="I89" s="206">
        <v>2.6</v>
      </c>
      <c r="J89" s="206">
        <v>7.0000000000000007E-2</v>
      </c>
      <c r="K89" s="206">
        <v>1.31</v>
      </c>
      <c r="L89" s="206">
        <v>0.05</v>
      </c>
      <c r="M89" s="206">
        <v>0.09</v>
      </c>
      <c r="N89" s="206">
        <v>0.09</v>
      </c>
      <c r="O89" s="206">
        <v>0.05</v>
      </c>
      <c r="P89" s="206">
        <v>3.23</v>
      </c>
      <c r="Q89" s="206">
        <v>0.37</v>
      </c>
      <c r="R89" s="206">
        <v>1.1200000000000001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5.36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1.07</v>
      </c>
      <c r="E90" s="206">
        <v>0</v>
      </c>
      <c r="F90" s="206">
        <v>0.39</v>
      </c>
      <c r="G90" s="206">
        <v>0.61</v>
      </c>
      <c r="H90" s="206">
        <v>0</v>
      </c>
      <c r="I90" s="206">
        <v>2.6</v>
      </c>
      <c r="J90" s="206">
        <v>7.0000000000000007E-2</v>
      </c>
      <c r="K90" s="206">
        <v>1.31</v>
      </c>
      <c r="L90" s="206">
        <v>0.05</v>
      </c>
      <c r="M90" s="206">
        <v>0.09</v>
      </c>
      <c r="N90" s="206">
        <v>0.09</v>
      </c>
      <c r="O90" s="206">
        <v>0.05</v>
      </c>
      <c r="P90" s="206">
        <v>3.23</v>
      </c>
      <c r="Q90" s="206">
        <v>0.37</v>
      </c>
      <c r="R90" s="206">
        <v>1.1200000000000001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5.36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1.07</v>
      </c>
      <c r="E91" s="206">
        <v>0</v>
      </c>
      <c r="F91" s="206">
        <v>0.39</v>
      </c>
      <c r="G91" s="206">
        <v>0.61</v>
      </c>
      <c r="H91" s="206">
        <v>0</v>
      </c>
      <c r="I91" s="206">
        <v>2.6</v>
      </c>
      <c r="J91" s="206">
        <v>7.0000000000000007E-2</v>
      </c>
      <c r="K91" s="206">
        <v>1.31</v>
      </c>
      <c r="L91" s="206">
        <v>0.05</v>
      </c>
      <c r="M91" s="206">
        <v>0.09</v>
      </c>
      <c r="N91" s="206">
        <v>0.09</v>
      </c>
      <c r="O91" s="206">
        <v>0.05</v>
      </c>
      <c r="P91" s="206">
        <v>3.23</v>
      </c>
      <c r="Q91" s="206">
        <v>0.37</v>
      </c>
      <c r="R91" s="206">
        <v>1.1200000000000001</v>
      </c>
      <c r="S91" s="206">
        <v>0.41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5.36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1.07</v>
      </c>
      <c r="E92" s="206">
        <v>0</v>
      </c>
      <c r="F92" s="206">
        <v>0.39</v>
      </c>
      <c r="G92" s="206">
        <v>0.61</v>
      </c>
      <c r="H92" s="206">
        <v>0</v>
      </c>
      <c r="I92" s="206">
        <v>2.6</v>
      </c>
      <c r="J92" s="206">
        <v>7.0000000000000007E-2</v>
      </c>
      <c r="K92" s="206">
        <v>1.31</v>
      </c>
      <c r="L92" s="206">
        <v>0.05</v>
      </c>
      <c r="M92" s="206">
        <v>0.09</v>
      </c>
      <c r="N92" s="206">
        <v>0.09</v>
      </c>
      <c r="O92" s="206">
        <v>0.05</v>
      </c>
      <c r="P92" s="206">
        <v>3.23</v>
      </c>
      <c r="Q92" s="206">
        <v>0.37</v>
      </c>
      <c r="R92" s="206">
        <v>1.1200000000000001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5.36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1.07</v>
      </c>
      <c r="E93" s="206">
        <v>0</v>
      </c>
      <c r="F93" s="206">
        <v>0.39</v>
      </c>
      <c r="G93" s="206">
        <v>0.61</v>
      </c>
      <c r="H93" s="206">
        <v>0</v>
      </c>
      <c r="I93" s="206">
        <v>2.6</v>
      </c>
      <c r="J93" s="206">
        <v>7.0000000000000007E-2</v>
      </c>
      <c r="K93" s="206">
        <v>1.31</v>
      </c>
      <c r="L93" s="206">
        <v>0.05</v>
      </c>
      <c r="M93" s="206">
        <v>0.09</v>
      </c>
      <c r="N93" s="206">
        <v>0.09</v>
      </c>
      <c r="O93" s="206">
        <v>0.05</v>
      </c>
      <c r="P93" s="206">
        <v>3.21</v>
      </c>
      <c r="Q93" s="206">
        <v>0.37</v>
      </c>
      <c r="R93" s="206">
        <v>1.1200000000000001</v>
      </c>
      <c r="S93" s="206">
        <v>0.57999999999999996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-0.05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5.36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1.07</v>
      </c>
      <c r="E94" s="206">
        <v>0</v>
      </c>
      <c r="F94" s="206">
        <v>0.39</v>
      </c>
      <c r="G94" s="206">
        <v>0.61</v>
      </c>
      <c r="H94" s="206">
        <v>0</v>
      </c>
      <c r="I94" s="206">
        <v>2.6</v>
      </c>
      <c r="J94" s="206">
        <v>7.0000000000000007E-2</v>
      </c>
      <c r="K94" s="206">
        <v>1.31</v>
      </c>
      <c r="L94" s="206">
        <v>0.05</v>
      </c>
      <c r="M94" s="206">
        <v>0.09</v>
      </c>
      <c r="N94" s="206">
        <v>0.09</v>
      </c>
      <c r="O94" s="206">
        <v>0.05</v>
      </c>
      <c r="P94" s="206">
        <v>3.18</v>
      </c>
      <c r="Q94" s="206">
        <v>0.37</v>
      </c>
      <c r="R94" s="206">
        <v>1.1200000000000001</v>
      </c>
      <c r="S94" s="206">
        <v>0.57999999999999996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5.36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1.07</v>
      </c>
      <c r="E95" s="206">
        <v>0</v>
      </c>
      <c r="F95" s="206">
        <v>0.39</v>
      </c>
      <c r="G95" s="206">
        <v>0.61</v>
      </c>
      <c r="H95" s="206">
        <v>0</v>
      </c>
      <c r="I95" s="206">
        <v>2.6</v>
      </c>
      <c r="J95" s="206">
        <v>7.0000000000000007E-2</v>
      </c>
      <c r="K95" s="206">
        <v>1.31</v>
      </c>
      <c r="L95" s="206">
        <v>0.05</v>
      </c>
      <c r="M95" s="206">
        <v>0.09</v>
      </c>
      <c r="N95" s="206">
        <v>0.09</v>
      </c>
      <c r="O95" s="206">
        <v>0.05</v>
      </c>
      <c r="P95" s="206">
        <v>3</v>
      </c>
      <c r="Q95" s="206">
        <v>0.37</v>
      </c>
      <c r="R95" s="206">
        <v>1.1200000000000001</v>
      </c>
      <c r="S95" s="206">
        <v>0.57999999999999996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5.36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1.07</v>
      </c>
      <c r="E96" s="206">
        <v>0</v>
      </c>
      <c r="F96" s="206">
        <v>0.39</v>
      </c>
      <c r="G96" s="206">
        <v>0.61</v>
      </c>
      <c r="H96" s="206">
        <v>0</v>
      </c>
      <c r="I96" s="206">
        <v>2.6</v>
      </c>
      <c r="J96" s="206">
        <v>7.0000000000000007E-2</v>
      </c>
      <c r="K96" s="206">
        <v>1.31</v>
      </c>
      <c r="L96" s="206">
        <v>0.05</v>
      </c>
      <c r="M96" s="206">
        <v>0.09</v>
      </c>
      <c r="N96" s="206">
        <v>0.09</v>
      </c>
      <c r="O96" s="206">
        <v>0.05</v>
      </c>
      <c r="P96" s="206">
        <v>2.85</v>
      </c>
      <c r="Q96" s="206">
        <v>0.19</v>
      </c>
      <c r="R96" s="206">
        <v>1.1200000000000001</v>
      </c>
      <c r="S96" s="206">
        <v>0.42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5.36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1.07</v>
      </c>
      <c r="E97" s="206">
        <v>0</v>
      </c>
      <c r="F97" s="206">
        <v>0.39</v>
      </c>
      <c r="G97" s="206">
        <v>0.61</v>
      </c>
      <c r="H97" s="206">
        <v>0</v>
      </c>
      <c r="I97" s="206">
        <v>2.6</v>
      </c>
      <c r="J97" s="206">
        <v>7.0000000000000007E-2</v>
      </c>
      <c r="K97" s="206">
        <v>1.31</v>
      </c>
      <c r="L97" s="206">
        <v>0.05</v>
      </c>
      <c r="M97" s="206">
        <v>0.09</v>
      </c>
      <c r="N97" s="206">
        <v>0.09</v>
      </c>
      <c r="O97" s="206">
        <v>0.05</v>
      </c>
      <c r="P97" s="206">
        <v>2.7</v>
      </c>
      <c r="Q97" s="206">
        <v>0.19</v>
      </c>
      <c r="R97" s="206">
        <v>1.1200000000000001</v>
      </c>
      <c r="S97" s="206">
        <v>0.42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5.36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1.07</v>
      </c>
      <c r="E98" s="206">
        <v>0</v>
      </c>
      <c r="F98" s="206">
        <v>0.39</v>
      </c>
      <c r="G98" s="206">
        <v>0.61</v>
      </c>
      <c r="H98" s="206">
        <v>0</v>
      </c>
      <c r="I98" s="206">
        <v>2.6</v>
      </c>
      <c r="J98" s="206">
        <v>7.0000000000000007E-2</v>
      </c>
      <c r="K98" s="206">
        <v>1.31</v>
      </c>
      <c r="L98" s="206">
        <v>0.05</v>
      </c>
      <c r="M98" s="206">
        <v>0.09</v>
      </c>
      <c r="N98" s="206">
        <v>0.09</v>
      </c>
      <c r="O98" s="206">
        <v>0.05</v>
      </c>
      <c r="P98" s="206">
        <v>2.5499999999999998</v>
      </c>
      <c r="Q98" s="206">
        <v>0.19</v>
      </c>
      <c r="R98" s="206">
        <v>1.1200000000000001</v>
      </c>
      <c r="S98" s="206">
        <v>0.42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5.36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2.5589999999999967E-2</v>
      </c>
      <c r="E99">
        <f t="shared" si="0"/>
        <v>0</v>
      </c>
      <c r="F99">
        <f t="shared" si="0"/>
        <v>9.3600000000000107E-3</v>
      </c>
      <c r="G99">
        <f t="shared" si="0"/>
        <v>1.463999999999999E-2</v>
      </c>
      <c r="H99">
        <f t="shared" si="0"/>
        <v>0</v>
      </c>
      <c r="I99">
        <f t="shared" si="0"/>
        <v>6.2069999999999896E-2</v>
      </c>
      <c r="J99">
        <f t="shared" si="0"/>
        <v>1.680000000000002E-3</v>
      </c>
      <c r="K99">
        <f t="shared" si="0"/>
        <v>2.4515000000000026E-2</v>
      </c>
      <c r="L99">
        <f t="shared" si="0"/>
        <v>1.239999999999998E-3</v>
      </c>
      <c r="M99">
        <f t="shared" si="0"/>
        <v>2.1599999999999979E-3</v>
      </c>
      <c r="N99">
        <f t="shared" si="0"/>
        <v>2.1599999999999979E-3</v>
      </c>
      <c r="O99">
        <f t="shared" si="0"/>
        <v>1.1999999999999977E-3</v>
      </c>
      <c r="P99">
        <f t="shared" si="0"/>
        <v>7.9152500000000042E-2</v>
      </c>
      <c r="Q99">
        <f t="shared" si="0"/>
        <v>7.6700000000000067E-3</v>
      </c>
      <c r="R99">
        <f t="shared" si="0"/>
        <v>2.4142500000000018E-2</v>
      </c>
      <c r="S99">
        <f t="shared" si="0"/>
        <v>1.212499999999998E-2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-2.5000000000000001E-5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0.12756000000000026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11.17</v>
      </c>
      <c r="E3" s="206">
        <v>0</v>
      </c>
      <c r="F3" s="206">
        <v>4.32</v>
      </c>
      <c r="G3" s="206">
        <v>6.76</v>
      </c>
      <c r="H3" s="206">
        <v>0</v>
      </c>
      <c r="I3" s="206">
        <v>27.27</v>
      </c>
      <c r="J3" s="206">
        <v>0.68</v>
      </c>
      <c r="K3" s="206">
        <v>0.17</v>
      </c>
      <c r="L3" s="206">
        <v>14.1</v>
      </c>
      <c r="M3" s="206">
        <v>1.01</v>
      </c>
      <c r="N3" s="206">
        <v>1.31</v>
      </c>
      <c r="O3" s="206">
        <v>0</v>
      </c>
      <c r="P3" s="206">
        <v>1.08</v>
      </c>
      <c r="Q3" s="206">
        <v>0.99</v>
      </c>
      <c r="R3" s="206">
        <v>0.47</v>
      </c>
      <c r="S3" s="206">
        <v>0.28999999999999998</v>
      </c>
      <c r="T3" s="206">
        <v>0</v>
      </c>
      <c r="U3" s="206">
        <v>0.78</v>
      </c>
      <c r="V3" s="206">
        <v>0.23</v>
      </c>
      <c r="W3" s="206">
        <v>0.39</v>
      </c>
      <c r="X3" s="206">
        <v>1.65</v>
      </c>
      <c r="Y3" s="206">
        <v>0</v>
      </c>
      <c r="Z3" s="206">
        <v>1.42</v>
      </c>
      <c r="AA3" s="206">
        <v>0.9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9.6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11.17</v>
      </c>
      <c r="E4" s="206">
        <v>0</v>
      </c>
      <c r="F4" s="206">
        <v>4.32</v>
      </c>
      <c r="G4" s="206">
        <v>6.76</v>
      </c>
      <c r="H4" s="206">
        <v>0</v>
      </c>
      <c r="I4" s="206">
        <v>27.27</v>
      </c>
      <c r="J4" s="206">
        <v>0.68</v>
      </c>
      <c r="K4" s="206">
        <v>0.17</v>
      </c>
      <c r="L4" s="206">
        <v>14.1</v>
      </c>
      <c r="M4" s="206">
        <v>1.01</v>
      </c>
      <c r="N4" s="206">
        <v>1.31</v>
      </c>
      <c r="O4" s="206">
        <v>0</v>
      </c>
      <c r="P4" s="206">
        <v>1.08</v>
      </c>
      <c r="Q4" s="206">
        <v>0.24</v>
      </c>
      <c r="R4" s="206">
        <v>0.47</v>
      </c>
      <c r="S4" s="206">
        <v>0.28999999999999998</v>
      </c>
      <c r="T4" s="206">
        <v>0</v>
      </c>
      <c r="U4" s="206">
        <v>0.78</v>
      </c>
      <c r="V4" s="206">
        <v>0.23</v>
      </c>
      <c r="W4" s="206">
        <v>0.39</v>
      </c>
      <c r="X4" s="206">
        <v>1.65</v>
      </c>
      <c r="Y4" s="206">
        <v>0</v>
      </c>
      <c r="Z4" s="206">
        <v>1.42</v>
      </c>
      <c r="AA4" s="206">
        <v>0.9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9.6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11.17</v>
      </c>
      <c r="E5" s="206">
        <v>0</v>
      </c>
      <c r="F5" s="206">
        <v>4.32</v>
      </c>
      <c r="G5" s="206">
        <v>6.76</v>
      </c>
      <c r="H5" s="206">
        <v>0</v>
      </c>
      <c r="I5" s="206">
        <v>27.27</v>
      </c>
      <c r="J5" s="206">
        <v>0.68</v>
      </c>
      <c r="K5" s="206">
        <v>0.17</v>
      </c>
      <c r="L5" s="206">
        <v>14.1</v>
      </c>
      <c r="M5" s="206">
        <v>1.01</v>
      </c>
      <c r="N5" s="206">
        <v>1.31</v>
      </c>
      <c r="O5" s="206">
        <v>0</v>
      </c>
      <c r="P5" s="206">
        <v>1.08</v>
      </c>
      <c r="Q5" s="206">
        <v>0.18</v>
      </c>
      <c r="R5" s="206">
        <v>0.47</v>
      </c>
      <c r="S5" s="206">
        <v>0.28999999999999998</v>
      </c>
      <c r="T5" s="206">
        <v>0</v>
      </c>
      <c r="U5" s="206">
        <v>0.78</v>
      </c>
      <c r="V5" s="206">
        <v>0.23</v>
      </c>
      <c r="W5" s="206">
        <v>0.39</v>
      </c>
      <c r="X5" s="206">
        <v>1.65</v>
      </c>
      <c r="Y5" s="206">
        <v>0</v>
      </c>
      <c r="Z5" s="206">
        <v>1.42</v>
      </c>
      <c r="AA5" s="206">
        <v>0.9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9.6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11.17</v>
      </c>
      <c r="E6" s="206">
        <v>0</v>
      </c>
      <c r="F6" s="206">
        <v>4.32</v>
      </c>
      <c r="G6" s="206">
        <v>6.76</v>
      </c>
      <c r="H6" s="206">
        <v>0</v>
      </c>
      <c r="I6" s="206">
        <v>27.27</v>
      </c>
      <c r="J6" s="206">
        <v>0.68</v>
      </c>
      <c r="K6" s="206">
        <v>0.17</v>
      </c>
      <c r="L6" s="206">
        <v>14.1</v>
      </c>
      <c r="M6" s="206">
        <v>1.01</v>
      </c>
      <c r="N6" s="206">
        <v>1.31</v>
      </c>
      <c r="O6" s="206">
        <v>0</v>
      </c>
      <c r="P6" s="206">
        <v>1.08</v>
      </c>
      <c r="Q6" s="206">
        <v>0.18</v>
      </c>
      <c r="R6" s="206">
        <v>0.47</v>
      </c>
      <c r="S6" s="206">
        <v>0.28999999999999998</v>
      </c>
      <c r="T6" s="206">
        <v>0</v>
      </c>
      <c r="U6" s="206">
        <v>0.78</v>
      </c>
      <c r="V6" s="206">
        <v>0.23</v>
      </c>
      <c r="W6" s="206">
        <v>0.39</v>
      </c>
      <c r="X6" s="206">
        <v>1.65</v>
      </c>
      <c r="Y6" s="206">
        <v>0</v>
      </c>
      <c r="Z6" s="206">
        <v>1.42</v>
      </c>
      <c r="AA6" s="206">
        <v>0.9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9.6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11.17</v>
      </c>
      <c r="E7" s="206">
        <v>0</v>
      </c>
      <c r="F7" s="206">
        <v>4.32</v>
      </c>
      <c r="G7" s="206">
        <v>6.76</v>
      </c>
      <c r="H7" s="206">
        <v>0</v>
      </c>
      <c r="I7" s="206">
        <v>27.27</v>
      </c>
      <c r="J7" s="206">
        <v>0.68</v>
      </c>
      <c r="K7" s="206">
        <v>0.17</v>
      </c>
      <c r="L7" s="206">
        <v>14.1</v>
      </c>
      <c r="M7" s="206">
        <v>1.01</v>
      </c>
      <c r="N7" s="206">
        <v>1.31</v>
      </c>
      <c r="O7" s="206">
        <v>0</v>
      </c>
      <c r="P7" s="206">
        <v>1.08</v>
      </c>
      <c r="Q7" s="206">
        <v>0.18</v>
      </c>
      <c r="R7" s="206">
        <v>0.47</v>
      </c>
      <c r="S7" s="206">
        <v>0.28999999999999998</v>
      </c>
      <c r="T7" s="206">
        <v>0</v>
      </c>
      <c r="U7" s="206">
        <v>0.78</v>
      </c>
      <c r="V7" s="206">
        <v>0.23</v>
      </c>
      <c r="W7" s="206">
        <v>0.39</v>
      </c>
      <c r="X7" s="206">
        <v>1.65</v>
      </c>
      <c r="Y7" s="206">
        <v>0</v>
      </c>
      <c r="Z7" s="206">
        <v>1.42</v>
      </c>
      <c r="AA7" s="206">
        <v>0.9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9.6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11.17</v>
      </c>
      <c r="E8" s="206">
        <v>0</v>
      </c>
      <c r="F8" s="206">
        <v>4.32</v>
      </c>
      <c r="G8" s="206">
        <v>6.76</v>
      </c>
      <c r="H8" s="206">
        <v>0</v>
      </c>
      <c r="I8" s="206">
        <v>27.27</v>
      </c>
      <c r="J8" s="206">
        <v>0.68</v>
      </c>
      <c r="K8" s="206">
        <v>0.17</v>
      </c>
      <c r="L8" s="206">
        <v>14.1</v>
      </c>
      <c r="M8" s="206">
        <v>1.01</v>
      </c>
      <c r="N8" s="206">
        <v>1.31</v>
      </c>
      <c r="O8" s="206">
        <v>0</v>
      </c>
      <c r="P8" s="206">
        <v>1.08</v>
      </c>
      <c r="Q8" s="206">
        <v>0.18</v>
      </c>
      <c r="R8" s="206">
        <v>0.47</v>
      </c>
      <c r="S8" s="206">
        <v>0.28999999999999998</v>
      </c>
      <c r="T8" s="206">
        <v>0</v>
      </c>
      <c r="U8" s="206">
        <v>0.78</v>
      </c>
      <c r="V8" s="206">
        <v>0.23</v>
      </c>
      <c r="W8" s="206">
        <v>0.39</v>
      </c>
      <c r="X8" s="206">
        <v>1.65</v>
      </c>
      <c r="Y8" s="206">
        <v>0</v>
      </c>
      <c r="Z8" s="206">
        <v>1.42</v>
      </c>
      <c r="AA8" s="206">
        <v>0.9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9.6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11.17</v>
      </c>
      <c r="E9" s="206">
        <v>0</v>
      </c>
      <c r="F9" s="206">
        <v>4.32</v>
      </c>
      <c r="G9" s="206">
        <v>6.76</v>
      </c>
      <c r="H9" s="206">
        <v>0</v>
      </c>
      <c r="I9" s="206">
        <v>27.27</v>
      </c>
      <c r="J9" s="206">
        <v>0.68</v>
      </c>
      <c r="K9" s="206">
        <v>0.17</v>
      </c>
      <c r="L9" s="206">
        <v>14.1</v>
      </c>
      <c r="M9" s="206">
        <v>1.01</v>
      </c>
      <c r="N9" s="206">
        <v>1.31</v>
      </c>
      <c r="O9" s="206">
        <v>0</v>
      </c>
      <c r="P9" s="206">
        <v>1.08</v>
      </c>
      <c r="Q9" s="206">
        <v>0.18</v>
      </c>
      <c r="R9" s="206">
        <v>0.47</v>
      </c>
      <c r="S9" s="206">
        <v>0.28999999999999998</v>
      </c>
      <c r="T9" s="206">
        <v>0</v>
      </c>
      <c r="U9" s="206">
        <v>0.78</v>
      </c>
      <c r="V9" s="206">
        <v>0.23</v>
      </c>
      <c r="W9" s="206">
        <v>0.39</v>
      </c>
      <c r="X9" s="206">
        <v>1.65</v>
      </c>
      <c r="Y9" s="206">
        <v>0</v>
      </c>
      <c r="Z9" s="206">
        <v>1.42</v>
      </c>
      <c r="AA9" s="206">
        <v>0.9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9.6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11.17</v>
      </c>
      <c r="E10" s="206">
        <v>0</v>
      </c>
      <c r="F10" s="206">
        <v>4.32</v>
      </c>
      <c r="G10" s="206">
        <v>6.76</v>
      </c>
      <c r="H10" s="206">
        <v>0</v>
      </c>
      <c r="I10" s="206">
        <v>27.27</v>
      </c>
      <c r="J10" s="206">
        <v>0.68</v>
      </c>
      <c r="K10" s="206">
        <v>0.17</v>
      </c>
      <c r="L10" s="206">
        <v>14.1</v>
      </c>
      <c r="M10" s="206">
        <v>1.01</v>
      </c>
      <c r="N10" s="206">
        <v>1.31</v>
      </c>
      <c r="O10" s="206">
        <v>0</v>
      </c>
      <c r="P10" s="206">
        <v>1.08</v>
      </c>
      <c r="Q10" s="206">
        <v>0.18</v>
      </c>
      <c r="R10" s="206">
        <v>0.47</v>
      </c>
      <c r="S10" s="206">
        <v>0.28999999999999998</v>
      </c>
      <c r="T10" s="206">
        <v>0</v>
      </c>
      <c r="U10" s="206">
        <v>0.78</v>
      </c>
      <c r="V10" s="206">
        <v>0.23</v>
      </c>
      <c r="W10" s="206">
        <v>0.39</v>
      </c>
      <c r="X10" s="206">
        <v>1.65</v>
      </c>
      <c r="Y10" s="206">
        <v>0</v>
      </c>
      <c r="Z10" s="206">
        <v>1.42</v>
      </c>
      <c r="AA10" s="206">
        <v>0.9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9.6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11.17</v>
      </c>
      <c r="E11" s="206">
        <v>0</v>
      </c>
      <c r="F11" s="206">
        <v>4.32</v>
      </c>
      <c r="G11" s="206">
        <v>6.76</v>
      </c>
      <c r="H11" s="206">
        <v>0</v>
      </c>
      <c r="I11" s="206">
        <v>27.27</v>
      </c>
      <c r="J11" s="206">
        <v>0.68</v>
      </c>
      <c r="K11" s="206">
        <v>1.79</v>
      </c>
      <c r="L11" s="206">
        <v>86.85</v>
      </c>
      <c r="M11" s="206">
        <v>1.01</v>
      </c>
      <c r="N11" s="206">
        <v>1.31</v>
      </c>
      <c r="O11" s="206">
        <v>0</v>
      </c>
      <c r="P11" s="206">
        <v>1.08</v>
      </c>
      <c r="Q11" s="206">
        <v>5.27</v>
      </c>
      <c r="R11" s="206">
        <v>0.47</v>
      </c>
      <c r="S11" s="206">
        <v>5.51</v>
      </c>
      <c r="T11" s="206">
        <v>0</v>
      </c>
      <c r="U11" s="206">
        <v>0.78</v>
      </c>
      <c r="V11" s="206">
        <v>0.23</v>
      </c>
      <c r="W11" s="206">
        <v>0.39</v>
      </c>
      <c r="X11" s="206">
        <v>1.65</v>
      </c>
      <c r="Y11" s="206">
        <v>0</v>
      </c>
      <c r="Z11" s="206">
        <v>1.42</v>
      </c>
      <c r="AA11" s="206">
        <v>0.9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15.49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11.17</v>
      </c>
      <c r="E12" s="206">
        <v>0</v>
      </c>
      <c r="F12" s="206">
        <v>4.32</v>
      </c>
      <c r="G12" s="206">
        <v>6.76</v>
      </c>
      <c r="H12" s="206">
        <v>0</v>
      </c>
      <c r="I12" s="206">
        <v>27.27</v>
      </c>
      <c r="J12" s="206">
        <v>0.68</v>
      </c>
      <c r="K12" s="206">
        <v>1.79</v>
      </c>
      <c r="L12" s="206">
        <v>76.42</v>
      </c>
      <c r="M12" s="206">
        <v>1.01</v>
      </c>
      <c r="N12" s="206">
        <v>1.31</v>
      </c>
      <c r="O12" s="206">
        <v>0</v>
      </c>
      <c r="P12" s="206">
        <v>1.08</v>
      </c>
      <c r="Q12" s="206">
        <v>6.41</v>
      </c>
      <c r="R12" s="206">
        <v>0.47</v>
      </c>
      <c r="S12" s="206">
        <v>7.99</v>
      </c>
      <c r="T12" s="206">
        <v>0</v>
      </c>
      <c r="U12" s="206">
        <v>0.78</v>
      </c>
      <c r="V12" s="206">
        <v>0.23</v>
      </c>
      <c r="W12" s="206">
        <v>0.39</v>
      </c>
      <c r="X12" s="206">
        <v>1.65</v>
      </c>
      <c r="Y12" s="206">
        <v>0</v>
      </c>
      <c r="Z12" s="206">
        <v>1.42</v>
      </c>
      <c r="AA12" s="206">
        <v>0.9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15.49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11.17</v>
      </c>
      <c r="E13" s="206">
        <v>0</v>
      </c>
      <c r="F13" s="206">
        <v>4.32</v>
      </c>
      <c r="G13" s="206">
        <v>6.76</v>
      </c>
      <c r="H13" s="206">
        <v>0</v>
      </c>
      <c r="I13" s="206">
        <v>27.27</v>
      </c>
      <c r="J13" s="206">
        <v>0.68</v>
      </c>
      <c r="K13" s="206">
        <v>1.79</v>
      </c>
      <c r="L13" s="206">
        <v>14.1</v>
      </c>
      <c r="M13" s="206">
        <v>1.01</v>
      </c>
      <c r="N13" s="206">
        <v>1.31</v>
      </c>
      <c r="O13" s="206">
        <v>0</v>
      </c>
      <c r="P13" s="206">
        <v>1.08</v>
      </c>
      <c r="Q13" s="206">
        <v>6.41</v>
      </c>
      <c r="R13" s="206">
        <v>0.47</v>
      </c>
      <c r="S13" s="206">
        <v>7.99</v>
      </c>
      <c r="T13" s="206">
        <v>0</v>
      </c>
      <c r="U13" s="206">
        <v>0.78</v>
      </c>
      <c r="V13" s="206">
        <v>0.23</v>
      </c>
      <c r="W13" s="206">
        <v>0.39</v>
      </c>
      <c r="X13" s="206">
        <v>1.65</v>
      </c>
      <c r="Y13" s="206">
        <v>0</v>
      </c>
      <c r="Z13" s="206">
        <v>1.42</v>
      </c>
      <c r="AA13" s="206">
        <v>0.9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15.49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11.17</v>
      </c>
      <c r="E14" s="206">
        <v>0</v>
      </c>
      <c r="F14" s="206">
        <v>4.32</v>
      </c>
      <c r="G14" s="206">
        <v>6.76</v>
      </c>
      <c r="H14" s="206">
        <v>0</v>
      </c>
      <c r="I14" s="206">
        <v>27.27</v>
      </c>
      <c r="J14" s="206">
        <v>0.68</v>
      </c>
      <c r="K14" s="206">
        <v>1.79</v>
      </c>
      <c r="L14" s="206">
        <v>17.649999999999999</v>
      </c>
      <c r="M14" s="206">
        <v>1.01</v>
      </c>
      <c r="N14" s="206">
        <v>1.31</v>
      </c>
      <c r="O14" s="206">
        <v>0</v>
      </c>
      <c r="P14" s="206">
        <v>1.08</v>
      </c>
      <c r="Q14" s="206">
        <v>6.41</v>
      </c>
      <c r="R14" s="206">
        <v>0.47</v>
      </c>
      <c r="S14" s="206">
        <v>7.99</v>
      </c>
      <c r="T14" s="206">
        <v>0</v>
      </c>
      <c r="U14" s="206">
        <v>0.78</v>
      </c>
      <c r="V14" s="206">
        <v>0.23</v>
      </c>
      <c r="W14" s="206">
        <v>0.39</v>
      </c>
      <c r="X14" s="206">
        <v>1.65</v>
      </c>
      <c r="Y14" s="206">
        <v>0</v>
      </c>
      <c r="Z14" s="206">
        <v>1.42</v>
      </c>
      <c r="AA14" s="206">
        <v>0.9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15.49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11.17</v>
      </c>
      <c r="E15" s="206">
        <v>0</v>
      </c>
      <c r="F15" s="206">
        <v>4.32</v>
      </c>
      <c r="G15" s="206">
        <v>6.76</v>
      </c>
      <c r="H15" s="206">
        <v>0</v>
      </c>
      <c r="I15" s="206">
        <v>27.27</v>
      </c>
      <c r="J15" s="206">
        <v>0.68</v>
      </c>
      <c r="K15" s="206">
        <v>1.79</v>
      </c>
      <c r="L15" s="206">
        <v>14.1</v>
      </c>
      <c r="M15" s="206">
        <v>1.01</v>
      </c>
      <c r="N15" s="206">
        <v>1.31</v>
      </c>
      <c r="O15" s="206">
        <v>0</v>
      </c>
      <c r="P15" s="206">
        <v>1.08</v>
      </c>
      <c r="Q15" s="206">
        <v>6.41</v>
      </c>
      <c r="R15" s="206">
        <v>0.47</v>
      </c>
      <c r="S15" s="206">
        <v>7.99</v>
      </c>
      <c r="T15" s="206">
        <v>0</v>
      </c>
      <c r="U15" s="206">
        <v>0.78</v>
      </c>
      <c r="V15" s="206">
        <v>0.23</v>
      </c>
      <c r="W15" s="206">
        <v>0.39</v>
      </c>
      <c r="X15" s="206">
        <v>1.65</v>
      </c>
      <c r="Y15" s="206">
        <v>0</v>
      </c>
      <c r="Z15" s="206">
        <v>1.42</v>
      </c>
      <c r="AA15" s="206">
        <v>0.9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15.49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11.17</v>
      </c>
      <c r="E16" s="206">
        <v>0</v>
      </c>
      <c r="F16" s="206">
        <v>4.32</v>
      </c>
      <c r="G16" s="206">
        <v>6.76</v>
      </c>
      <c r="H16" s="206">
        <v>0</v>
      </c>
      <c r="I16" s="206">
        <v>27.27</v>
      </c>
      <c r="J16" s="206">
        <v>0.68</v>
      </c>
      <c r="K16" s="206">
        <v>1.79</v>
      </c>
      <c r="L16" s="206">
        <v>14.1</v>
      </c>
      <c r="M16" s="206">
        <v>1.01</v>
      </c>
      <c r="N16" s="206">
        <v>1.31</v>
      </c>
      <c r="O16" s="206">
        <v>0</v>
      </c>
      <c r="P16" s="206">
        <v>1.08</v>
      </c>
      <c r="Q16" s="206">
        <v>6.41</v>
      </c>
      <c r="R16" s="206">
        <v>0.47</v>
      </c>
      <c r="S16" s="206">
        <v>7.99</v>
      </c>
      <c r="T16" s="206">
        <v>0</v>
      </c>
      <c r="U16" s="206">
        <v>0.78</v>
      </c>
      <c r="V16" s="206">
        <v>0.23</v>
      </c>
      <c r="W16" s="206">
        <v>0.39</v>
      </c>
      <c r="X16" s="206">
        <v>1.65</v>
      </c>
      <c r="Y16" s="206">
        <v>0</v>
      </c>
      <c r="Z16" s="206">
        <v>1.42</v>
      </c>
      <c r="AA16" s="206">
        <v>0.9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15.49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11.17</v>
      </c>
      <c r="E17" s="206">
        <v>0</v>
      </c>
      <c r="F17" s="206">
        <v>4.32</v>
      </c>
      <c r="G17" s="206">
        <v>6.76</v>
      </c>
      <c r="H17" s="206">
        <v>0</v>
      </c>
      <c r="I17" s="206">
        <v>27.27</v>
      </c>
      <c r="J17" s="206">
        <v>0.68</v>
      </c>
      <c r="K17" s="206">
        <v>1.79</v>
      </c>
      <c r="L17" s="206">
        <v>14.1</v>
      </c>
      <c r="M17" s="206">
        <v>1.01</v>
      </c>
      <c r="N17" s="206">
        <v>1.31</v>
      </c>
      <c r="O17" s="206">
        <v>0</v>
      </c>
      <c r="P17" s="206">
        <v>1.08</v>
      </c>
      <c r="Q17" s="206">
        <v>6.41</v>
      </c>
      <c r="R17" s="206">
        <v>0.47</v>
      </c>
      <c r="S17" s="206">
        <v>7.99</v>
      </c>
      <c r="T17" s="206">
        <v>0</v>
      </c>
      <c r="U17" s="206">
        <v>0.78</v>
      </c>
      <c r="V17" s="206">
        <v>0.23</v>
      </c>
      <c r="W17" s="206">
        <v>0.39</v>
      </c>
      <c r="X17" s="206">
        <v>1.65</v>
      </c>
      <c r="Y17" s="206">
        <v>0</v>
      </c>
      <c r="Z17" s="206">
        <v>1.42</v>
      </c>
      <c r="AA17" s="206">
        <v>0.9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13.56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11.17</v>
      </c>
      <c r="E18" s="206">
        <v>0</v>
      </c>
      <c r="F18" s="206">
        <v>4.32</v>
      </c>
      <c r="G18" s="206">
        <v>6.76</v>
      </c>
      <c r="H18" s="206">
        <v>0</v>
      </c>
      <c r="I18" s="206">
        <v>27.27</v>
      </c>
      <c r="J18" s="206">
        <v>0.68</v>
      </c>
      <c r="K18" s="206">
        <v>1.79</v>
      </c>
      <c r="L18" s="206">
        <v>14.1</v>
      </c>
      <c r="M18" s="206">
        <v>1.01</v>
      </c>
      <c r="N18" s="206">
        <v>1.31</v>
      </c>
      <c r="O18" s="206">
        <v>0</v>
      </c>
      <c r="P18" s="206">
        <v>1.08</v>
      </c>
      <c r="Q18" s="206">
        <v>6.41</v>
      </c>
      <c r="R18" s="206">
        <v>0.47</v>
      </c>
      <c r="S18" s="206">
        <v>7.99</v>
      </c>
      <c r="T18" s="206">
        <v>0</v>
      </c>
      <c r="U18" s="206">
        <v>0.78</v>
      </c>
      <c r="V18" s="206">
        <v>0.23</v>
      </c>
      <c r="W18" s="206">
        <v>0.39</v>
      </c>
      <c r="X18" s="206">
        <v>1.65</v>
      </c>
      <c r="Y18" s="206">
        <v>0</v>
      </c>
      <c r="Z18" s="206">
        <v>1.42</v>
      </c>
      <c r="AA18" s="206">
        <v>0.9</v>
      </c>
      <c r="AB18" s="206">
        <v>0</v>
      </c>
      <c r="AC18" s="206">
        <v>0.3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13.56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11.17</v>
      </c>
      <c r="E19" s="206">
        <v>0</v>
      </c>
      <c r="F19" s="206">
        <v>4.32</v>
      </c>
      <c r="G19" s="206">
        <v>6.76</v>
      </c>
      <c r="H19" s="206">
        <v>0</v>
      </c>
      <c r="I19" s="206">
        <v>27.27</v>
      </c>
      <c r="J19" s="206">
        <v>0.68</v>
      </c>
      <c r="K19" s="206">
        <v>1.79</v>
      </c>
      <c r="L19" s="206">
        <v>14.1</v>
      </c>
      <c r="M19" s="206">
        <v>1.01</v>
      </c>
      <c r="N19" s="206">
        <v>1.31</v>
      </c>
      <c r="O19" s="206">
        <v>0</v>
      </c>
      <c r="P19" s="206">
        <v>1.08</v>
      </c>
      <c r="Q19" s="206">
        <v>6.41</v>
      </c>
      <c r="R19" s="206">
        <v>0.47</v>
      </c>
      <c r="S19" s="206">
        <v>7.99</v>
      </c>
      <c r="T19" s="206">
        <v>0</v>
      </c>
      <c r="U19" s="206">
        <v>0.78</v>
      </c>
      <c r="V19" s="206">
        <v>0.23</v>
      </c>
      <c r="W19" s="206">
        <v>0.39</v>
      </c>
      <c r="X19" s="206">
        <v>1.65</v>
      </c>
      <c r="Y19" s="206">
        <v>0</v>
      </c>
      <c r="Z19" s="206">
        <v>1.42</v>
      </c>
      <c r="AA19" s="206">
        <v>0.9</v>
      </c>
      <c r="AB19" s="206">
        <v>0</v>
      </c>
      <c r="AC19" s="206">
        <v>0.3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13.56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11.17</v>
      </c>
      <c r="E20" s="206">
        <v>0</v>
      </c>
      <c r="F20" s="206">
        <v>4.32</v>
      </c>
      <c r="G20" s="206">
        <v>6.76</v>
      </c>
      <c r="H20" s="206">
        <v>0</v>
      </c>
      <c r="I20" s="206">
        <v>27.27</v>
      </c>
      <c r="J20" s="206">
        <v>0.68</v>
      </c>
      <c r="K20" s="206">
        <v>0.17</v>
      </c>
      <c r="L20" s="206">
        <v>14.1</v>
      </c>
      <c r="M20" s="206">
        <v>1.01</v>
      </c>
      <c r="N20" s="206">
        <v>1.31</v>
      </c>
      <c r="O20" s="206">
        <v>0</v>
      </c>
      <c r="P20" s="206">
        <v>1.08</v>
      </c>
      <c r="Q20" s="206">
        <v>0.18</v>
      </c>
      <c r="R20" s="206">
        <v>0.47</v>
      </c>
      <c r="S20" s="206">
        <v>0.28999999999999998</v>
      </c>
      <c r="T20" s="206">
        <v>0</v>
      </c>
      <c r="U20" s="206">
        <v>0.78</v>
      </c>
      <c r="V20" s="206">
        <v>0.23</v>
      </c>
      <c r="W20" s="206">
        <v>0.39</v>
      </c>
      <c r="X20" s="206">
        <v>1.65</v>
      </c>
      <c r="Y20" s="206">
        <v>0</v>
      </c>
      <c r="Z20" s="206">
        <v>1.42</v>
      </c>
      <c r="AA20" s="206">
        <v>0.9</v>
      </c>
      <c r="AB20" s="206">
        <v>0</v>
      </c>
      <c r="AC20" s="206">
        <v>0.3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9.6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11.17</v>
      </c>
      <c r="E21" s="206">
        <v>0</v>
      </c>
      <c r="F21" s="206">
        <v>4.32</v>
      </c>
      <c r="G21" s="206">
        <v>6.76</v>
      </c>
      <c r="H21" s="206">
        <v>0</v>
      </c>
      <c r="I21" s="206">
        <v>27.27</v>
      </c>
      <c r="J21" s="206">
        <v>0.68</v>
      </c>
      <c r="K21" s="206">
        <v>0.17</v>
      </c>
      <c r="L21" s="206">
        <v>14.1</v>
      </c>
      <c r="M21" s="206">
        <v>1.01</v>
      </c>
      <c r="N21" s="206">
        <v>1.31</v>
      </c>
      <c r="O21" s="206">
        <v>0</v>
      </c>
      <c r="P21" s="206">
        <v>1.08</v>
      </c>
      <c r="Q21" s="206">
        <v>0.18</v>
      </c>
      <c r="R21" s="206">
        <v>0.47</v>
      </c>
      <c r="S21" s="206">
        <v>0.28999999999999998</v>
      </c>
      <c r="T21" s="206">
        <v>0</v>
      </c>
      <c r="U21" s="206">
        <v>0.78</v>
      </c>
      <c r="V21" s="206">
        <v>0.23</v>
      </c>
      <c r="W21" s="206">
        <v>0.39</v>
      </c>
      <c r="X21" s="206">
        <v>1.65</v>
      </c>
      <c r="Y21" s="206">
        <v>0</v>
      </c>
      <c r="Z21" s="206">
        <v>1.42</v>
      </c>
      <c r="AA21" s="206">
        <v>0.9</v>
      </c>
      <c r="AB21" s="206">
        <v>0</v>
      </c>
      <c r="AC21" s="206">
        <v>0.3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9.6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11.17</v>
      </c>
      <c r="E22" s="206">
        <v>0</v>
      </c>
      <c r="F22" s="206">
        <v>4.32</v>
      </c>
      <c r="G22" s="206">
        <v>6.76</v>
      </c>
      <c r="H22" s="206">
        <v>0</v>
      </c>
      <c r="I22" s="206">
        <v>27.27</v>
      </c>
      <c r="J22" s="206">
        <v>0.68</v>
      </c>
      <c r="K22" s="206">
        <v>0.17</v>
      </c>
      <c r="L22" s="206">
        <v>14.1</v>
      </c>
      <c r="M22" s="206">
        <v>1.01</v>
      </c>
      <c r="N22" s="206">
        <v>1.31</v>
      </c>
      <c r="O22" s="206">
        <v>0</v>
      </c>
      <c r="P22" s="206">
        <v>1.08</v>
      </c>
      <c r="Q22" s="206">
        <v>0.18</v>
      </c>
      <c r="R22" s="206">
        <v>0.47</v>
      </c>
      <c r="S22" s="206">
        <v>0.28999999999999998</v>
      </c>
      <c r="T22" s="206">
        <v>0</v>
      </c>
      <c r="U22" s="206">
        <v>0.78</v>
      </c>
      <c r="V22" s="206">
        <v>0.23</v>
      </c>
      <c r="W22" s="206">
        <v>0.39</v>
      </c>
      <c r="X22" s="206">
        <v>1.65</v>
      </c>
      <c r="Y22" s="206">
        <v>0</v>
      </c>
      <c r="Z22" s="206">
        <v>1.42</v>
      </c>
      <c r="AA22" s="206">
        <v>0.9</v>
      </c>
      <c r="AB22" s="206">
        <v>0</v>
      </c>
      <c r="AC22" s="206">
        <v>0.3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9.6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11.17</v>
      </c>
      <c r="E23" s="206">
        <v>0</v>
      </c>
      <c r="F23" s="206">
        <v>4.32</v>
      </c>
      <c r="G23" s="206">
        <v>6.76</v>
      </c>
      <c r="H23" s="206">
        <v>0</v>
      </c>
      <c r="I23" s="206">
        <v>27.27</v>
      </c>
      <c r="J23" s="206">
        <v>0.68</v>
      </c>
      <c r="K23" s="206">
        <v>0.17</v>
      </c>
      <c r="L23" s="206">
        <v>14.1</v>
      </c>
      <c r="M23" s="206">
        <v>1.01</v>
      </c>
      <c r="N23" s="206">
        <v>1.31</v>
      </c>
      <c r="O23" s="206">
        <v>0</v>
      </c>
      <c r="P23" s="206">
        <v>1.08</v>
      </c>
      <c r="Q23" s="206">
        <v>0.18</v>
      </c>
      <c r="R23" s="206">
        <v>0.47</v>
      </c>
      <c r="S23" s="206">
        <v>0.28999999999999998</v>
      </c>
      <c r="T23" s="206">
        <v>0</v>
      </c>
      <c r="U23" s="206">
        <v>0.78</v>
      </c>
      <c r="V23" s="206">
        <v>0.23</v>
      </c>
      <c r="W23" s="206">
        <v>0.39</v>
      </c>
      <c r="X23" s="206">
        <v>1.65</v>
      </c>
      <c r="Y23" s="206">
        <v>0</v>
      </c>
      <c r="Z23" s="206">
        <v>1.42</v>
      </c>
      <c r="AA23" s="206">
        <v>0.9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9.6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11.17</v>
      </c>
      <c r="E24" s="206">
        <v>0</v>
      </c>
      <c r="F24" s="206">
        <v>4.32</v>
      </c>
      <c r="G24" s="206">
        <v>6.76</v>
      </c>
      <c r="H24" s="206">
        <v>0</v>
      </c>
      <c r="I24" s="206">
        <v>27.27</v>
      </c>
      <c r="J24" s="206">
        <v>0.68</v>
      </c>
      <c r="K24" s="206">
        <v>0.17</v>
      </c>
      <c r="L24" s="206">
        <v>14.1</v>
      </c>
      <c r="M24" s="206">
        <v>1.01</v>
      </c>
      <c r="N24" s="206">
        <v>1.31</v>
      </c>
      <c r="O24" s="206">
        <v>0</v>
      </c>
      <c r="P24" s="206">
        <v>1.08</v>
      </c>
      <c r="Q24" s="206">
        <v>0.18</v>
      </c>
      <c r="R24" s="206">
        <v>0.47</v>
      </c>
      <c r="S24" s="206">
        <v>0.28999999999999998</v>
      </c>
      <c r="T24" s="206">
        <v>0</v>
      </c>
      <c r="U24" s="206">
        <v>0.78</v>
      </c>
      <c r="V24" s="206">
        <v>0.23</v>
      </c>
      <c r="W24" s="206">
        <v>0.39</v>
      </c>
      <c r="X24" s="206">
        <v>1.65</v>
      </c>
      <c r="Y24" s="206">
        <v>0</v>
      </c>
      <c r="Z24" s="206">
        <v>1.42</v>
      </c>
      <c r="AA24" s="206">
        <v>0.9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9.6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11.17</v>
      </c>
      <c r="E25" s="206">
        <v>0</v>
      </c>
      <c r="F25" s="206">
        <v>4.32</v>
      </c>
      <c r="G25" s="206">
        <v>6.76</v>
      </c>
      <c r="H25" s="206">
        <v>0</v>
      </c>
      <c r="I25" s="206">
        <v>27.27</v>
      </c>
      <c r="J25" s="206">
        <v>0.68</v>
      </c>
      <c r="K25" s="206">
        <v>0.17</v>
      </c>
      <c r="L25" s="206">
        <v>14.1</v>
      </c>
      <c r="M25" s="206">
        <v>1.01</v>
      </c>
      <c r="N25" s="206">
        <v>1.31</v>
      </c>
      <c r="O25" s="206">
        <v>0</v>
      </c>
      <c r="P25" s="206">
        <v>1.08</v>
      </c>
      <c r="Q25" s="206">
        <v>0.18</v>
      </c>
      <c r="R25" s="206">
        <v>0.47</v>
      </c>
      <c r="S25" s="206">
        <v>0.28999999999999998</v>
      </c>
      <c r="T25" s="206">
        <v>0</v>
      </c>
      <c r="U25" s="206">
        <v>0.78</v>
      </c>
      <c r="V25" s="206">
        <v>0.23</v>
      </c>
      <c r="W25" s="206">
        <v>0.39</v>
      </c>
      <c r="X25" s="206">
        <v>1.65</v>
      </c>
      <c r="Y25" s="206">
        <v>0</v>
      </c>
      <c r="Z25" s="206">
        <v>1.42</v>
      </c>
      <c r="AA25" s="206">
        <v>0.9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9.6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11.17</v>
      </c>
      <c r="E26" s="206">
        <v>0</v>
      </c>
      <c r="F26" s="206">
        <v>4.32</v>
      </c>
      <c r="G26" s="206">
        <v>6.76</v>
      </c>
      <c r="H26" s="206">
        <v>0</v>
      </c>
      <c r="I26" s="206">
        <v>27.27</v>
      </c>
      <c r="J26" s="206">
        <v>0.68</v>
      </c>
      <c r="K26" s="206">
        <v>0.17</v>
      </c>
      <c r="L26" s="206">
        <v>14.1</v>
      </c>
      <c r="M26" s="206">
        <v>1.01</v>
      </c>
      <c r="N26" s="206">
        <v>1.31</v>
      </c>
      <c r="O26" s="206">
        <v>0</v>
      </c>
      <c r="P26" s="206">
        <v>1.08</v>
      </c>
      <c r="Q26" s="206">
        <v>0.18</v>
      </c>
      <c r="R26" s="206">
        <v>0.47</v>
      </c>
      <c r="S26" s="206">
        <v>0.28999999999999998</v>
      </c>
      <c r="T26" s="206">
        <v>0</v>
      </c>
      <c r="U26" s="206">
        <v>0.78</v>
      </c>
      <c r="V26" s="206">
        <v>0.23</v>
      </c>
      <c r="W26" s="206">
        <v>0.39</v>
      </c>
      <c r="X26" s="206">
        <v>1.65</v>
      </c>
      <c r="Y26" s="206">
        <v>0</v>
      </c>
      <c r="Z26" s="206">
        <v>1.42</v>
      </c>
      <c r="AA26" s="206">
        <v>0.9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9.6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11.1</v>
      </c>
      <c r="E27" s="206">
        <v>0</v>
      </c>
      <c r="F27" s="206">
        <v>4.32</v>
      </c>
      <c r="G27" s="206">
        <v>6.76</v>
      </c>
      <c r="H27" s="206">
        <v>0</v>
      </c>
      <c r="I27" s="206">
        <v>27.27</v>
      </c>
      <c r="J27" s="206">
        <v>0.68</v>
      </c>
      <c r="K27" s="206">
        <v>0.17</v>
      </c>
      <c r="L27" s="206">
        <v>14.1</v>
      </c>
      <c r="M27" s="206">
        <v>1.01</v>
      </c>
      <c r="N27" s="206">
        <v>1.31</v>
      </c>
      <c r="O27" s="206">
        <v>0</v>
      </c>
      <c r="P27" s="206">
        <v>1.08</v>
      </c>
      <c r="Q27" s="206">
        <v>0.13</v>
      </c>
      <c r="R27" s="206">
        <v>0.47</v>
      </c>
      <c r="S27" s="206">
        <v>0.28999999999999998</v>
      </c>
      <c r="T27" s="206">
        <v>0</v>
      </c>
      <c r="U27" s="206">
        <v>0.78</v>
      </c>
      <c r="V27" s="206">
        <v>0.23</v>
      </c>
      <c r="W27" s="206">
        <v>0.39</v>
      </c>
      <c r="X27" s="206">
        <v>1.65</v>
      </c>
      <c r="Y27" s="206">
        <v>0</v>
      </c>
      <c r="Z27" s="206">
        <v>1.42</v>
      </c>
      <c r="AA27" s="206">
        <v>0.9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9.6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11.1</v>
      </c>
      <c r="E28" s="206">
        <v>0</v>
      </c>
      <c r="F28" s="206">
        <v>4.32</v>
      </c>
      <c r="G28" s="206">
        <v>6.76</v>
      </c>
      <c r="H28" s="206">
        <v>0</v>
      </c>
      <c r="I28" s="206">
        <v>27.27</v>
      </c>
      <c r="J28" s="206">
        <v>0.68</v>
      </c>
      <c r="K28" s="206">
        <v>0.17</v>
      </c>
      <c r="L28" s="206">
        <v>14.1</v>
      </c>
      <c r="M28" s="206">
        <v>1.01</v>
      </c>
      <c r="N28" s="206">
        <v>1.31</v>
      </c>
      <c r="O28" s="206">
        <v>0</v>
      </c>
      <c r="P28" s="206">
        <v>1.08</v>
      </c>
      <c r="Q28" s="206">
        <v>0.13</v>
      </c>
      <c r="R28" s="206">
        <v>0.47</v>
      </c>
      <c r="S28" s="206">
        <v>0.28999999999999998</v>
      </c>
      <c r="T28" s="206">
        <v>0</v>
      </c>
      <c r="U28" s="206">
        <v>0.78</v>
      </c>
      <c r="V28" s="206">
        <v>0.23</v>
      </c>
      <c r="W28" s="206">
        <v>0.39</v>
      </c>
      <c r="X28" s="206">
        <v>1.65</v>
      </c>
      <c r="Y28" s="206">
        <v>0</v>
      </c>
      <c r="Z28" s="206">
        <v>1.42</v>
      </c>
      <c r="AA28" s="206">
        <v>0.9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9.6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11.1</v>
      </c>
      <c r="E29" s="206">
        <v>0</v>
      </c>
      <c r="F29" s="206">
        <v>4.32</v>
      </c>
      <c r="G29" s="206">
        <v>6.76</v>
      </c>
      <c r="H29" s="206">
        <v>0</v>
      </c>
      <c r="I29" s="206">
        <v>27.27</v>
      </c>
      <c r="J29" s="206">
        <v>0.68</v>
      </c>
      <c r="K29" s="206">
        <v>0.17</v>
      </c>
      <c r="L29" s="206">
        <v>14.1</v>
      </c>
      <c r="M29" s="206">
        <v>1.01</v>
      </c>
      <c r="N29" s="206">
        <v>1.31</v>
      </c>
      <c r="O29" s="206">
        <v>0</v>
      </c>
      <c r="P29" s="206">
        <v>1.08</v>
      </c>
      <c r="Q29" s="206">
        <v>0.13</v>
      </c>
      <c r="R29" s="206">
        <v>0.47</v>
      </c>
      <c r="S29" s="206">
        <v>0.28999999999999998</v>
      </c>
      <c r="T29" s="206">
        <v>0</v>
      </c>
      <c r="U29" s="206">
        <v>0.78</v>
      </c>
      <c r="V29" s="206">
        <v>0.23</v>
      </c>
      <c r="W29" s="206">
        <v>0.39</v>
      </c>
      <c r="X29" s="206">
        <v>1.65</v>
      </c>
      <c r="Y29" s="206">
        <v>0</v>
      </c>
      <c r="Z29" s="206">
        <v>1.42</v>
      </c>
      <c r="AA29" s="206">
        <v>0.9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9.6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11.1</v>
      </c>
      <c r="E30" s="206">
        <v>0</v>
      </c>
      <c r="F30" s="206">
        <v>4.32</v>
      </c>
      <c r="G30" s="206">
        <v>6.76</v>
      </c>
      <c r="H30" s="206">
        <v>0</v>
      </c>
      <c r="I30" s="206">
        <v>27.27</v>
      </c>
      <c r="J30" s="206">
        <v>0.68</v>
      </c>
      <c r="K30" s="206">
        <v>0.17</v>
      </c>
      <c r="L30" s="206">
        <v>14.1</v>
      </c>
      <c r="M30" s="206">
        <v>1.01</v>
      </c>
      <c r="N30" s="206">
        <v>1.31</v>
      </c>
      <c r="O30" s="206">
        <v>0</v>
      </c>
      <c r="P30" s="206">
        <v>1.08</v>
      </c>
      <c r="Q30" s="206">
        <v>0.13</v>
      </c>
      <c r="R30" s="206">
        <v>0.47</v>
      </c>
      <c r="S30" s="206">
        <v>0.28999999999999998</v>
      </c>
      <c r="T30" s="206">
        <v>0</v>
      </c>
      <c r="U30" s="206">
        <v>0.78</v>
      </c>
      <c r="V30" s="206">
        <v>0.23</v>
      </c>
      <c r="W30" s="206">
        <v>0.39</v>
      </c>
      <c r="X30" s="206">
        <v>1.65</v>
      </c>
      <c r="Y30" s="206">
        <v>0</v>
      </c>
      <c r="Z30" s="206">
        <v>1.42</v>
      </c>
      <c r="AA30" s="206">
        <v>0.9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9.6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11.1</v>
      </c>
      <c r="E31" s="206">
        <v>0</v>
      </c>
      <c r="F31" s="206">
        <v>4.32</v>
      </c>
      <c r="G31" s="206">
        <v>6.76</v>
      </c>
      <c r="H31" s="206">
        <v>0</v>
      </c>
      <c r="I31" s="206">
        <v>27.27</v>
      </c>
      <c r="J31" s="206">
        <v>0.68</v>
      </c>
      <c r="K31" s="206">
        <v>0.17</v>
      </c>
      <c r="L31" s="206">
        <v>14.1</v>
      </c>
      <c r="M31" s="206">
        <v>1.01</v>
      </c>
      <c r="N31" s="206">
        <v>1.31</v>
      </c>
      <c r="O31" s="206">
        <v>0</v>
      </c>
      <c r="P31" s="206">
        <v>1.08</v>
      </c>
      <c r="Q31" s="206">
        <v>0.13</v>
      </c>
      <c r="R31" s="206">
        <v>0.47</v>
      </c>
      <c r="S31" s="206">
        <v>0.28999999999999998</v>
      </c>
      <c r="T31" s="206">
        <v>0</v>
      </c>
      <c r="U31" s="206">
        <v>0.78</v>
      </c>
      <c r="V31" s="206">
        <v>0.23</v>
      </c>
      <c r="W31" s="206">
        <v>0.39</v>
      </c>
      <c r="X31" s="206">
        <v>1.65</v>
      </c>
      <c r="Y31" s="206">
        <v>0</v>
      </c>
      <c r="Z31" s="206">
        <v>1.42</v>
      </c>
      <c r="AA31" s="206">
        <v>0.9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9.6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11.1</v>
      </c>
      <c r="E32" s="206">
        <v>0</v>
      </c>
      <c r="F32" s="206">
        <v>4.32</v>
      </c>
      <c r="G32" s="206">
        <v>6.76</v>
      </c>
      <c r="H32" s="206">
        <v>0</v>
      </c>
      <c r="I32" s="206">
        <v>27.27</v>
      </c>
      <c r="J32" s="206">
        <v>0.68</v>
      </c>
      <c r="K32" s="206">
        <v>0.17</v>
      </c>
      <c r="L32" s="206">
        <v>14.1</v>
      </c>
      <c r="M32" s="206">
        <v>1.01</v>
      </c>
      <c r="N32" s="206">
        <v>1.31</v>
      </c>
      <c r="O32" s="206">
        <v>0</v>
      </c>
      <c r="P32" s="206">
        <v>1.08</v>
      </c>
      <c r="Q32" s="206">
        <v>0.13</v>
      </c>
      <c r="R32" s="206">
        <v>0.47</v>
      </c>
      <c r="S32" s="206">
        <v>0.28999999999999998</v>
      </c>
      <c r="T32" s="206">
        <v>0</v>
      </c>
      <c r="U32" s="206">
        <v>0.78</v>
      </c>
      <c r="V32" s="206">
        <v>0.23</v>
      </c>
      <c r="W32" s="206">
        <v>0.39</v>
      </c>
      <c r="X32" s="206">
        <v>1.65</v>
      </c>
      <c r="Y32" s="206">
        <v>0</v>
      </c>
      <c r="Z32" s="206">
        <v>1.42</v>
      </c>
      <c r="AA32" s="206">
        <v>0.9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9.6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11.1</v>
      </c>
      <c r="E33" s="206">
        <v>0</v>
      </c>
      <c r="F33" s="206">
        <v>4.32</v>
      </c>
      <c r="G33" s="206">
        <v>6.76</v>
      </c>
      <c r="H33" s="206">
        <v>0</v>
      </c>
      <c r="I33" s="206">
        <v>27.27</v>
      </c>
      <c r="J33" s="206">
        <v>0.68</v>
      </c>
      <c r="K33" s="206">
        <v>0.17</v>
      </c>
      <c r="L33" s="206">
        <v>14.1</v>
      </c>
      <c r="M33" s="206">
        <v>1.01</v>
      </c>
      <c r="N33" s="206">
        <v>1.31</v>
      </c>
      <c r="O33" s="206">
        <v>0</v>
      </c>
      <c r="P33" s="206">
        <v>1.08</v>
      </c>
      <c r="Q33" s="206">
        <v>0.13</v>
      </c>
      <c r="R33" s="206">
        <v>0.47</v>
      </c>
      <c r="S33" s="206">
        <v>0.28999999999999998</v>
      </c>
      <c r="T33" s="206">
        <v>0</v>
      </c>
      <c r="U33" s="206">
        <v>0.78</v>
      </c>
      <c r="V33" s="206">
        <v>0.23</v>
      </c>
      <c r="W33" s="206">
        <v>0.39</v>
      </c>
      <c r="X33" s="206">
        <v>1.65</v>
      </c>
      <c r="Y33" s="206">
        <v>0</v>
      </c>
      <c r="Z33" s="206">
        <v>1.42</v>
      </c>
      <c r="AA33" s="206">
        <v>0.9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9.6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11.1</v>
      </c>
      <c r="E34" s="206">
        <v>0</v>
      </c>
      <c r="F34" s="206">
        <v>4.32</v>
      </c>
      <c r="G34" s="206">
        <v>6.76</v>
      </c>
      <c r="H34" s="206">
        <v>0</v>
      </c>
      <c r="I34" s="206">
        <v>27.27</v>
      </c>
      <c r="J34" s="206">
        <v>0.68</v>
      </c>
      <c r="K34" s="206">
        <v>0.17</v>
      </c>
      <c r="L34" s="206">
        <v>14.1</v>
      </c>
      <c r="M34" s="206">
        <v>1.01</v>
      </c>
      <c r="N34" s="206">
        <v>1.31</v>
      </c>
      <c r="O34" s="206">
        <v>0</v>
      </c>
      <c r="P34" s="206">
        <v>1.08</v>
      </c>
      <c r="Q34" s="206">
        <v>0.13</v>
      </c>
      <c r="R34" s="206">
        <v>0.47</v>
      </c>
      <c r="S34" s="206">
        <v>0.28999999999999998</v>
      </c>
      <c r="T34" s="206">
        <v>0</v>
      </c>
      <c r="U34" s="206">
        <v>0.78</v>
      </c>
      <c r="V34" s="206">
        <v>0.23</v>
      </c>
      <c r="W34" s="206">
        <v>0.39</v>
      </c>
      <c r="X34" s="206">
        <v>1.65</v>
      </c>
      <c r="Y34" s="206">
        <v>0</v>
      </c>
      <c r="Z34" s="206">
        <v>1.42</v>
      </c>
      <c r="AA34" s="206">
        <v>0.9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9.6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11.1</v>
      </c>
      <c r="E35" s="206">
        <v>0</v>
      </c>
      <c r="F35" s="206">
        <v>4.32</v>
      </c>
      <c r="G35" s="206">
        <v>6.76</v>
      </c>
      <c r="H35" s="206">
        <v>0</v>
      </c>
      <c r="I35" s="206">
        <v>27.27</v>
      </c>
      <c r="J35" s="206">
        <v>0.68</v>
      </c>
      <c r="K35" s="206">
        <v>1.79</v>
      </c>
      <c r="L35" s="206">
        <v>14.1</v>
      </c>
      <c r="M35" s="206">
        <v>1.01</v>
      </c>
      <c r="N35" s="206">
        <v>1.31</v>
      </c>
      <c r="O35" s="206">
        <v>0</v>
      </c>
      <c r="P35" s="206">
        <v>1.08</v>
      </c>
      <c r="Q35" s="206">
        <v>6.41</v>
      </c>
      <c r="R35" s="206">
        <v>0.47</v>
      </c>
      <c r="S35" s="206">
        <v>7.99</v>
      </c>
      <c r="T35" s="206">
        <v>0</v>
      </c>
      <c r="U35" s="206">
        <v>0.78</v>
      </c>
      <c r="V35" s="206">
        <v>0.23</v>
      </c>
      <c r="W35" s="206">
        <v>0.39</v>
      </c>
      <c r="X35" s="206">
        <v>1.65</v>
      </c>
      <c r="Y35" s="206">
        <v>0</v>
      </c>
      <c r="Z35" s="206">
        <v>1.42</v>
      </c>
      <c r="AA35" s="206">
        <v>0.9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19.600000000000001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11.1</v>
      </c>
      <c r="E36" s="206">
        <v>0</v>
      </c>
      <c r="F36" s="206">
        <v>4.32</v>
      </c>
      <c r="G36" s="206">
        <v>6.76</v>
      </c>
      <c r="H36" s="206">
        <v>0</v>
      </c>
      <c r="I36" s="206">
        <v>27.27</v>
      </c>
      <c r="J36" s="206">
        <v>0.68</v>
      </c>
      <c r="K36" s="206">
        <v>0.17</v>
      </c>
      <c r="L36" s="206">
        <v>14.1</v>
      </c>
      <c r="M36" s="206">
        <v>1.01</v>
      </c>
      <c r="N36" s="206">
        <v>1.31</v>
      </c>
      <c r="O36" s="206">
        <v>0</v>
      </c>
      <c r="P36" s="206">
        <v>1.08</v>
      </c>
      <c r="Q36" s="206">
        <v>0.13</v>
      </c>
      <c r="R36" s="206">
        <v>0.47</v>
      </c>
      <c r="S36" s="206">
        <v>0.28999999999999998</v>
      </c>
      <c r="T36" s="206">
        <v>0</v>
      </c>
      <c r="U36" s="206">
        <v>0.78</v>
      </c>
      <c r="V36" s="206">
        <v>0.23</v>
      </c>
      <c r="W36" s="206">
        <v>0.39</v>
      </c>
      <c r="X36" s="206">
        <v>1.65</v>
      </c>
      <c r="Y36" s="206">
        <v>0</v>
      </c>
      <c r="Z36" s="206">
        <v>1.42</v>
      </c>
      <c r="AA36" s="206">
        <v>0.9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9.6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11.1</v>
      </c>
      <c r="E37" s="206">
        <v>0</v>
      </c>
      <c r="F37" s="206">
        <v>4.32</v>
      </c>
      <c r="G37" s="206">
        <v>6.76</v>
      </c>
      <c r="H37" s="206">
        <v>0</v>
      </c>
      <c r="I37" s="206">
        <v>27.27</v>
      </c>
      <c r="J37" s="206">
        <v>0.68</v>
      </c>
      <c r="K37" s="206">
        <v>0.17</v>
      </c>
      <c r="L37" s="206">
        <v>14.1</v>
      </c>
      <c r="M37" s="206">
        <v>1.01</v>
      </c>
      <c r="N37" s="206">
        <v>1.31</v>
      </c>
      <c r="O37" s="206">
        <v>0</v>
      </c>
      <c r="P37" s="206">
        <v>1.08</v>
      </c>
      <c r="Q37" s="206">
        <v>0.13</v>
      </c>
      <c r="R37" s="206">
        <v>0.47</v>
      </c>
      <c r="S37" s="206">
        <v>0.28999999999999998</v>
      </c>
      <c r="T37" s="206">
        <v>0</v>
      </c>
      <c r="U37" s="206">
        <v>0.78</v>
      </c>
      <c r="V37" s="206">
        <v>0.23</v>
      </c>
      <c r="W37" s="206">
        <v>0.39</v>
      </c>
      <c r="X37" s="206">
        <v>1.65</v>
      </c>
      <c r="Y37" s="206">
        <v>0</v>
      </c>
      <c r="Z37" s="206">
        <v>1.42</v>
      </c>
      <c r="AA37" s="206">
        <v>0.9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9.6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11.1</v>
      </c>
      <c r="E38" s="206">
        <v>0</v>
      </c>
      <c r="F38" s="206">
        <v>4.32</v>
      </c>
      <c r="G38" s="206">
        <v>6.76</v>
      </c>
      <c r="H38" s="206">
        <v>0</v>
      </c>
      <c r="I38" s="206">
        <v>27.27</v>
      </c>
      <c r="J38" s="206">
        <v>0.68</v>
      </c>
      <c r="K38" s="206">
        <v>0.17</v>
      </c>
      <c r="L38" s="206">
        <v>14.1</v>
      </c>
      <c r="M38" s="206">
        <v>1.01</v>
      </c>
      <c r="N38" s="206">
        <v>1.31</v>
      </c>
      <c r="O38" s="206">
        <v>0</v>
      </c>
      <c r="P38" s="206">
        <v>1.08</v>
      </c>
      <c r="Q38" s="206">
        <v>0.13</v>
      </c>
      <c r="R38" s="206">
        <v>0.47</v>
      </c>
      <c r="S38" s="206">
        <v>0.28999999999999998</v>
      </c>
      <c r="T38" s="206">
        <v>0</v>
      </c>
      <c r="U38" s="206">
        <v>0.78</v>
      </c>
      <c r="V38" s="206">
        <v>0.23</v>
      </c>
      <c r="W38" s="206">
        <v>0.39</v>
      </c>
      <c r="X38" s="206">
        <v>1.65</v>
      </c>
      <c r="Y38" s="206">
        <v>0</v>
      </c>
      <c r="Z38" s="206">
        <v>1.42</v>
      </c>
      <c r="AA38" s="206">
        <v>0.9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9.6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11.1</v>
      </c>
      <c r="E39" s="206">
        <v>0</v>
      </c>
      <c r="F39" s="206">
        <v>4.32</v>
      </c>
      <c r="G39" s="206">
        <v>6.76</v>
      </c>
      <c r="H39" s="206">
        <v>0</v>
      </c>
      <c r="I39" s="206">
        <v>26.93</v>
      </c>
      <c r="J39" s="206">
        <v>0.68</v>
      </c>
      <c r="K39" s="206">
        <v>0.17</v>
      </c>
      <c r="L39" s="206">
        <v>14.1</v>
      </c>
      <c r="M39" s="206">
        <v>1.01</v>
      </c>
      <c r="N39" s="206">
        <v>1.31</v>
      </c>
      <c r="O39" s="206">
        <v>0</v>
      </c>
      <c r="P39" s="206">
        <v>1.08</v>
      </c>
      <c r="Q39" s="206">
        <v>0.13</v>
      </c>
      <c r="R39" s="206">
        <v>0.47</v>
      </c>
      <c r="S39" s="206">
        <v>0.28999999999999998</v>
      </c>
      <c r="T39" s="206">
        <v>0</v>
      </c>
      <c r="U39" s="206">
        <v>0.78</v>
      </c>
      <c r="V39" s="206">
        <v>0.23</v>
      </c>
      <c r="W39" s="206">
        <v>0.39</v>
      </c>
      <c r="X39" s="206">
        <v>1.65</v>
      </c>
      <c r="Y39" s="206">
        <v>0</v>
      </c>
      <c r="Z39" s="206">
        <v>1.42</v>
      </c>
      <c r="AA39" s="206">
        <v>0.9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9.6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11.1</v>
      </c>
      <c r="E40" s="206">
        <v>0</v>
      </c>
      <c r="F40" s="206">
        <v>4.32</v>
      </c>
      <c r="G40" s="206">
        <v>6.76</v>
      </c>
      <c r="H40" s="206">
        <v>0</v>
      </c>
      <c r="I40" s="206">
        <v>26.93</v>
      </c>
      <c r="J40" s="206">
        <v>0.68</v>
      </c>
      <c r="K40" s="206">
        <v>0.17</v>
      </c>
      <c r="L40" s="206">
        <v>14.1</v>
      </c>
      <c r="M40" s="206">
        <v>1.01</v>
      </c>
      <c r="N40" s="206">
        <v>1.31</v>
      </c>
      <c r="O40" s="206">
        <v>0</v>
      </c>
      <c r="P40" s="206">
        <v>1.08</v>
      </c>
      <c r="Q40" s="206">
        <v>0.13</v>
      </c>
      <c r="R40" s="206">
        <v>0.47</v>
      </c>
      <c r="S40" s="206">
        <v>0.28999999999999998</v>
      </c>
      <c r="T40" s="206">
        <v>0</v>
      </c>
      <c r="U40" s="206">
        <v>0.78</v>
      </c>
      <c r="V40" s="206">
        <v>0.23</v>
      </c>
      <c r="W40" s="206">
        <v>0.39</v>
      </c>
      <c r="X40" s="206">
        <v>1.65</v>
      </c>
      <c r="Y40" s="206">
        <v>0</v>
      </c>
      <c r="Z40" s="206">
        <v>1.42</v>
      </c>
      <c r="AA40" s="206">
        <v>0.9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9.6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11.1</v>
      </c>
      <c r="E41" s="206">
        <v>0</v>
      </c>
      <c r="F41" s="206">
        <v>4.32</v>
      </c>
      <c r="G41" s="206">
        <v>6.76</v>
      </c>
      <c r="H41" s="206">
        <v>0</v>
      </c>
      <c r="I41" s="206">
        <v>26.93</v>
      </c>
      <c r="J41" s="206">
        <v>0.68</v>
      </c>
      <c r="K41" s="206">
        <v>0.17</v>
      </c>
      <c r="L41" s="206">
        <v>14.1</v>
      </c>
      <c r="M41" s="206">
        <v>1.01</v>
      </c>
      <c r="N41" s="206">
        <v>1.31</v>
      </c>
      <c r="O41" s="206">
        <v>0</v>
      </c>
      <c r="P41" s="206">
        <v>1.08</v>
      </c>
      <c r="Q41" s="206">
        <v>0.13</v>
      </c>
      <c r="R41" s="206">
        <v>0.47</v>
      </c>
      <c r="S41" s="206">
        <v>0.28999999999999998</v>
      </c>
      <c r="T41" s="206">
        <v>0</v>
      </c>
      <c r="U41" s="206">
        <v>0.78</v>
      </c>
      <c r="V41" s="206">
        <v>0.23</v>
      </c>
      <c r="W41" s="206">
        <v>0.39</v>
      </c>
      <c r="X41" s="206">
        <v>1.65</v>
      </c>
      <c r="Y41" s="206">
        <v>0</v>
      </c>
      <c r="Z41" s="206">
        <v>1.42</v>
      </c>
      <c r="AA41" s="206">
        <v>0.9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9.6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11.1</v>
      </c>
      <c r="E42" s="206">
        <v>0</v>
      </c>
      <c r="F42" s="206">
        <v>4.32</v>
      </c>
      <c r="G42" s="206">
        <v>6.76</v>
      </c>
      <c r="H42" s="206">
        <v>0</v>
      </c>
      <c r="I42" s="206">
        <v>26.93</v>
      </c>
      <c r="J42" s="206">
        <v>0.68</v>
      </c>
      <c r="K42" s="206">
        <v>0.17</v>
      </c>
      <c r="L42" s="206">
        <v>14.1</v>
      </c>
      <c r="M42" s="206">
        <v>1.01</v>
      </c>
      <c r="N42" s="206">
        <v>1.31</v>
      </c>
      <c r="O42" s="206">
        <v>0</v>
      </c>
      <c r="P42" s="206">
        <v>1.08</v>
      </c>
      <c r="Q42" s="206">
        <v>0.13</v>
      </c>
      <c r="R42" s="206">
        <v>0.47</v>
      </c>
      <c r="S42" s="206">
        <v>0.28999999999999998</v>
      </c>
      <c r="T42" s="206">
        <v>0</v>
      </c>
      <c r="U42" s="206">
        <v>0.78</v>
      </c>
      <c r="V42" s="206">
        <v>0.23</v>
      </c>
      <c r="W42" s="206">
        <v>0.39</v>
      </c>
      <c r="X42" s="206">
        <v>1.65</v>
      </c>
      <c r="Y42" s="206">
        <v>0</v>
      </c>
      <c r="Z42" s="206">
        <v>1.42</v>
      </c>
      <c r="AA42" s="206">
        <v>0.9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9.6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10.97</v>
      </c>
      <c r="E43" s="206">
        <v>0</v>
      </c>
      <c r="F43" s="206">
        <v>4.32</v>
      </c>
      <c r="G43" s="206">
        <v>6.76</v>
      </c>
      <c r="H43" s="206">
        <v>0</v>
      </c>
      <c r="I43" s="206">
        <v>26.93</v>
      </c>
      <c r="J43" s="206">
        <v>0.68</v>
      </c>
      <c r="K43" s="206">
        <v>0.17</v>
      </c>
      <c r="L43" s="206">
        <v>14.1</v>
      </c>
      <c r="M43" s="206">
        <v>1.01</v>
      </c>
      <c r="N43" s="206">
        <v>1.31</v>
      </c>
      <c r="O43" s="206">
        <v>0</v>
      </c>
      <c r="P43" s="206">
        <v>1.08</v>
      </c>
      <c r="Q43" s="206">
        <v>0.13</v>
      </c>
      <c r="R43" s="206">
        <v>0.47</v>
      </c>
      <c r="S43" s="206">
        <v>0.28999999999999998</v>
      </c>
      <c r="T43" s="206">
        <v>0</v>
      </c>
      <c r="U43" s="206">
        <v>0.78</v>
      </c>
      <c r="V43" s="206">
        <v>0.23</v>
      </c>
      <c r="W43" s="206">
        <v>0.39</v>
      </c>
      <c r="X43" s="206">
        <v>1.65</v>
      </c>
      <c r="Y43" s="206">
        <v>0</v>
      </c>
      <c r="Z43" s="206">
        <v>1.42</v>
      </c>
      <c r="AA43" s="206">
        <v>0.9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9.6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10.97</v>
      </c>
      <c r="E44" s="206">
        <v>0</v>
      </c>
      <c r="F44" s="206">
        <v>4.32</v>
      </c>
      <c r="G44" s="206">
        <v>6.76</v>
      </c>
      <c r="H44" s="206">
        <v>0</v>
      </c>
      <c r="I44" s="206">
        <v>26.93</v>
      </c>
      <c r="J44" s="206">
        <v>0.68</v>
      </c>
      <c r="K44" s="206">
        <v>0.17</v>
      </c>
      <c r="L44" s="206">
        <v>14.1</v>
      </c>
      <c r="M44" s="206">
        <v>1.01</v>
      </c>
      <c r="N44" s="206">
        <v>1.31</v>
      </c>
      <c r="O44" s="206">
        <v>0</v>
      </c>
      <c r="P44" s="206">
        <v>1.08</v>
      </c>
      <c r="Q44" s="206">
        <v>0.13</v>
      </c>
      <c r="R44" s="206">
        <v>0.47</v>
      </c>
      <c r="S44" s="206">
        <v>0.28999999999999998</v>
      </c>
      <c r="T44" s="206">
        <v>0</v>
      </c>
      <c r="U44" s="206">
        <v>0.78</v>
      </c>
      <c r="V44" s="206">
        <v>0.23</v>
      </c>
      <c r="W44" s="206">
        <v>0.39</v>
      </c>
      <c r="X44" s="206">
        <v>1.65</v>
      </c>
      <c r="Y44" s="206">
        <v>0</v>
      </c>
      <c r="Z44" s="206">
        <v>1.42</v>
      </c>
      <c r="AA44" s="206">
        <v>0.9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9.6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10.97</v>
      </c>
      <c r="E45" s="206">
        <v>0</v>
      </c>
      <c r="F45" s="206">
        <v>4.32</v>
      </c>
      <c r="G45" s="206">
        <v>6.76</v>
      </c>
      <c r="H45" s="206">
        <v>0</v>
      </c>
      <c r="I45" s="206">
        <v>26.93</v>
      </c>
      <c r="J45" s="206">
        <v>0.68</v>
      </c>
      <c r="K45" s="206">
        <v>0.17</v>
      </c>
      <c r="L45" s="206">
        <v>14.1</v>
      </c>
      <c r="M45" s="206">
        <v>1.01</v>
      </c>
      <c r="N45" s="206">
        <v>1.31</v>
      </c>
      <c r="O45" s="206">
        <v>0</v>
      </c>
      <c r="P45" s="206">
        <v>1.08</v>
      </c>
      <c r="Q45" s="206">
        <v>0.13</v>
      </c>
      <c r="R45" s="206">
        <v>0.47</v>
      </c>
      <c r="S45" s="206">
        <v>0.28999999999999998</v>
      </c>
      <c r="T45" s="206">
        <v>0</v>
      </c>
      <c r="U45" s="206">
        <v>0.78</v>
      </c>
      <c r="V45" s="206">
        <v>0.23</v>
      </c>
      <c r="W45" s="206">
        <v>0.39</v>
      </c>
      <c r="X45" s="206">
        <v>1.65</v>
      </c>
      <c r="Y45" s="206">
        <v>0</v>
      </c>
      <c r="Z45" s="206">
        <v>1.42</v>
      </c>
      <c r="AA45" s="206">
        <v>0.9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9.6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10.97</v>
      </c>
      <c r="E46" s="206">
        <v>0</v>
      </c>
      <c r="F46" s="206">
        <v>4.32</v>
      </c>
      <c r="G46" s="206">
        <v>6.76</v>
      </c>
      <c r="H46" s="206">
        <v>0</v>
      </c>
      <c r="I46" s="206">
        <v>26.93</v>
      </c>
      <c r="J46" s="206">
        <v>0.68</v>
      </c>
      <c r="K46" s="206">
        <v>1.79</v>
      </c>
      <c r="L46" s="206">
        <v>14.1</v>
      </c>
      <c r="M46" s="206">
        <v>1.01</v>
      </c>
      <c r="N46" s="206">
        <v>1.31</v>
      </c>
      <c r="O46" s="206">
        <v>0</v>
      </c>
      <c r="P46" s="206">
        <v>1.08</v>
      </c>
      <c r="Q46" s="206">
        <v>0.13</v>
      </c>
      <c r="R46" s="206">
        <v>0.47</v>
      </c>
      <c r="S46" s="206">
        <v>0.28999999999999998</v>
      </c>
      <c r="T46" s="206">
        <v>0</v>
      </c>
      <c r="U46" s="206">
        <v>0.78</v>
      </c>
      <c r="V46" s="206">
        <v>0.23</v>
      </c>
      <c r="W46" s="206">
        <v>0.39</v>
      </c>
      <c r="X46" s="206">
        <v>1.65</v>
      </c>
      <c r="Y46" s="206">
        <v>0</v>
      </c>
      <c r="Z46" s="206">
        <v>1.42</v>
      </c>
      <c r="AA46" s="206">
        <v>0.9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19.600000000000001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10.97</v>
      </c>
      <c r="E47" s="206">
        <v>0</v>
      </c>
      <c r="F47" s="206">
        <v>4.32</v>
      </c>
      <c r="G47" s="206">
        <v>6.76</v>
      </c>
      <c r="H47" s="206">
        <v>0</v>
      </c>
      <c r="I47" s="206">
        <v>26.93</v>
      </c>
      <c r="J47" s="206">
        <v>0.68</v>
      </c>
      <c r="K47" s="206">
        <v>1.79</v>
      </c>
      <c r="L47" s="206">
        <v>14.1</v>
      </c>
      <c r="M47" s="206">
        <v>1.01</v>
      </c>
      <c r="N47" s="206">
        <v>1.31</v>
      </c>
      <c r="O47" s="206">
        <v>0</v>
      </c>
      <c r="P47" s="206">
        <v>1.08</v>
      </c>
      <c r="Q47" s="206">
        <v>6.41</v>
      </c>
      <c r="R47" s="206">
        <v>0.47</v>
      </c>
      <c r="S47" s="206">
        <v>5.13</v>
      </c>
      <c r="T47" s="206">
        <v>0</v>
      </c>
      <c r="U47" s="206">
        <v>0.78</v>
      </c>
      <c r="V47" s="206">
        <v>0.23</v>
      </c>
      <c r="W47" s="206">
        <v>0.39</v>
      </c>
      <c r="X47" s="206">
        <v>1.65</v>
      </c>
      <c r="Y47" s="206">
        <v>0</v>
      </c>
      <c r="Z47" s="206">
        <v>1.42</v>
      </c>
      <c r="AA47" s="206">
        <v>0.9</v>
      </c>
      <c r="AB47" s="206">
        <v>0</v>
      </c>
      <c r="AC47" s="206">
        <v>0.3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19.600000000000001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10.97</v>
      </c>
      <c r="E48" s="206">
        <v>0</v>
      </c>
      <c r="F48" s="206">
        <v>4.32</v>
      </c>
      <c r="G48" s="206">
        <v>6.76</v>
      </c>
      <c r="H48" s="206">
        <v>0</v>
      </c>
      <c r="I48" s="206">
        <v>26.93</v>
      </c>
      <c r="J48" s="206">
        <v>0.68</v>
      </c>
      <c r="K48" s="206">
        <v>1.79</v>
      </c>
      <c r="L48" s="206">
        <v>14.1</v>
      </c>
      <c r="M48" s="206">
        <v>1.01</v>
      </c>
      <c r="N48" s="206">
        <v>1.31</v>
      </c>
      <c r="O48" s="206">
        <v>0</v>
      </c>
      <c r="P48" s="206">
        <v>1.08</v>
      </c>
      <c r="Q48" s="206">
        <v>6.41</v>
      </c>
      <c r="R48" s="206">
        <v>0.47</v>
      </c>
      <c r="S48" s="206">
        <v>7.99</v>
      </c>
      <c r="T48" s="206">
        <v>0</v>
      </c>
      <c r="U48" s="206">
        <v>0.78</v>
      </c>
      <c r="V48" s="206">
        <v>0.23</v>
      </c>
      <c r="W48" s="206">
        <v>0.39</v>
      </c>
      <c r="X48" s="206">
        <v>1.65</v>
      </c>
      <c r="Y48" s="206">
        <v>0</v>
      </c>
      <c r="Z48" s="206">
        <v>1.42</v>
      </c>
      <c r="AA48" s="206">
        <v>0.9</v>
      </c>
      <c r="AB48" s="206">
        <v>0</v>
      </c>
      <c r="AC48" s="206">
        <v>0.3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19.600000000000001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10.97</v>
      </c>
      <c r="E49" s="206">
        <v>0</v>
      </c>
      <c r="F49" s="206">
        <v>4.32</v>
      </c>
      <c r="G49" s="206">
        <v>6.76</v>
      </c>
      <c r="H49" s="206">
        <v>0</v>
      </c>
      <c r="I49" s="206">
        <v>26.93</v>
      </c>
      <c r="J49" s="206">
        <v>0.68</v>
      </c>
      <c r="K49" s="206">
        <v>1.79</v>
      </c>
      <c r="L49" s="206">
        <v>14.1</v>
      </c>
      <c r="M49" s="206">
        <v>1.01</v>
      </c>
      <c r="N49" s="206">
        <v>1.31</v>
      </c>
      <c r="O49" s="206">
        <v>0</v>
      </c>
      <c r="P49" s="206">
        <v>1.08</v>
      </c>
      <c r="Q49" s="206">
        <v>6.41</v>
      </c>
      <c r="R49" s="206">
        <v>0.47</v>
      </c>
      <c r="S49" s="206">
        <v>7.99</v>
      </c>
      <c r="T49" s="206">
        <v>0</v>
      </c>
      <c r="U49" s="206">
        <v>0.78</v>
      </c>
      <c r="V49" s="206">
        <v>0.23</v>
      </c>
      <c r="W49" s="206">
        <v>0.39</v>
      </c>
      <c r="X49" s="206">
        <v>1.65</v>
      </c>
      <c r="Y49" s="206">
        <v>0</v>
      </c>
      <c r="Z49" s="206">
        <v>1.42</v>
      </c>
      <c r="AA49" s="206">
        <v>0.9</v>
      </c>
      <c r="AB49" s="206">
        <v>0</v>
      </c>
      <c r="AC49" s="206">
        <v>0.3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19.600000000000001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10.97</v>
      </c>
      <c r="E50" s="206">
        <v>0</v>
      </c>
      <c r="F50" s="206">
        <v>4.32</v>
      </c>
      <c r="G50" s="206">
        <v>6.76</v>
      </c>
      <c r="H50" s="206">
        <v>0</v>
      </c>
      <c r="I50" s="206">
        <v>26.93</v>
      </c>
      <c r="J50" s="206">
        <v>0.68</v>
      </c>
      <c r="K50" s="206">
        <v>1.79</v>
      </c>
      <c r="L50" s="206">
        <v>87.96</v>
      </c>
      <c r="M50" s="206">
        <v>1.01</v>
      </c>
      <c r="N50" s="206">
        <v>1.31</v>
      </c>
      <c r="O50" s="206">
        <v>0</v>
      </c>
      <c r="P50" s="206">
        <v>1.08</v>
      </c>
      <c r="Q50" s="206">
        <v>6.41</v>
      </c>
      <c r="R50" s="206">
        <v>0.47</v>
      </c>
      <c r="S50" s="206">
        <v>7.99</v>
      </c>
      <c r="T50" s="206">
        <v>0</v>
      </c>
      <c r="U50" s="206">
        <v>0.78</v>
      </c>
      <c r="V50" s="206">
        <v>0.23</v>
      </c>
      <c r="W50" s="206">
        <v>0.39</v>
      </c>
      <c r="X50" s="206">
        <v>1.65</v>
      </c>
      <c r="Y50" s="206">
        <v>0</v>
      </c>
      <c r="Z50" s="206">
        <v>1.42</v>
      </c>
      <c r="AA50" s="206">
        <v>0.9</v>
      </c>
      <c r="AB50" s="206">
        <v>0</v>
      </c>
      <c r="AC50" s="206">
        <v>0.3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19.600000000000001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10.91</v>
      </c>
      <c r="E51" s="206">
        <v>0</v>
      </c>
      <c r="F51" s="206">
        <v>4.32</v>
      </c>
      <c r="G51" s="206">
        <v>6.76</v>
      </c>
      <c r="H51" s="206">
        <v>0</v>
      </c>
      <c r="I51" s="206">
        <v>26.93</v>
      </c>
      <c r="J51" s="206">
        <v>0.68</v>
      </c>
      <c r="K51" s="206">
        <v>1.79</v>
      </c>
      <c r="L51" s="206">
        <v>49.62</v>
      </c>
      <c r="M51" s="206">
        <v>1.01</v>
      </c>
      <c r="N51" s="206">
        <v>1.31</v>
      </c>
      <c r="O51" s="206">
        <v>0</v>
      </c>
      <c r="P51" s="206">
        <v>1.08</v>
      </c>
      <c r="Q51" s="206">
        <v>6.41</v>
      </c>
      <c r="R51" s="206">
        <v>0.47</v>
      </c>
      <c r="S51" s="206">
        <v>7.99</v>
      </c>
      <c r="T51" s="206">
        <v>0</v>
      </c>
      <c r="U51" s="206">
        <v>0.78</v>
      </c>
      <c r="V51" s="206">
        <v>0.23</v>
      </c>
      <c r="W51" s="206">
        <v>0.39</v>
      </c>
      <c r="X51" s="206">
        <v>1.65</v>
      </c>
      <c r="Y51" s="206">
        <v>0</v>
      </c>
      <c r="Z51" s="206">
        <v>1.42</v>
      </c>
      <c r="AA51" s="206">
        <v>0.9</v>
      </c>
      <c r="AB51" s="206">
        <v>0</v>
      </c>
      <c r="AC51" s="206">
        <v>0.3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19.600000000000001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10.91</v>
      </c>
      <c r="E52" s="206">
        <v>0</v>
      </c>
      <c r="F52" s="206">
        <v>4.32</v>
      </c>
      <c r="G52" s="206">
        <v>6.76</v>
      </c>
      <c r="H52" s="206">
        <v>0</v>
      </c>
      <c r="I52" s="206">
        <v>26.93</v>
      </c>
      <c r="J52" s="206">
        <v>0.68</v>
      </c>
      <c r="K52" s="206">
        <v>1.79</v>
      </c>
      <c r="L52" s="206">
        <v>14.66</v>
      </c>
      <c r="M52" s="206">
        <v>1.01</v>
      </c>
      <c r="N52" s="206">
        <v>1.31</v>
      </c>
      <c r="O52" s="206">
        <v>0</v>
      </c>
      <c r="P52" s="206">
        <v>1.08</v>
      </c>
      <c r="Q52" s="206">
        <v>6.41</v>
      </c>
      <c r="R52" s="206">
        <v>0.47</v>
      </c>
      <c r="S52" s="206">
        <v>7.99</v>
      </c>
      <c r="T52" s="206">
        <v>0</v>
      </c>
      <c r="U52" s="206">
        <v>0.78</v>
      </c>
      <c r="V52" s="206">
        <v>0.23</v>
      </c>
      <c r="W52" s="206">
        <v>0.39</v>
      </c>
      <c r="X52" s="206">
        <v>1.65</v>
      </c>
      <c r="Y52" s="206">
        <v>0</v>
      </c>
      <c r="Z52" s="206">
        <v>1.42</v>
      </c>
      <c r="AA52" s="206">
        <v>0.9</v>
      </c>
      <c r="AB52" s="206">
        <v>0</v>
      </c>
      <c r="AC52" s="206">
        <v>0.3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19.600000000000001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10.91</v>
      </c>
      <c r="E53" s="206">
        <v>0</v>
      </c>
      <c r="F53" s="206">
        <v>4.32</v>
      </c>
      <c r="G53" s="206">
        <v>6.76</v>
      </c>
      <c r="H53" s="206">
        <v>0</v>
      </c>
      <c r="I53" s="206">
        <v>26.93</v>
      </c>
      <c r="J53" s="206">
        <v>0.68</v>
      </c>
      <c r="K53" s="206">
        <v>1.79</v>
      </c>
      <c r="L53" s="206">
        <v>48</v>
      </c>
      <c r="M53" s="206">
        <v>1.01</v>
      </c>
      <c r="N53" s="206">
        <v>1.31</v>
      </c>
      <c r="O53" s="206">
        <v>0</v>
      </c>
      <c r="P53" s="206">
        <v>1.08</v>
      </c>
      <c r="Q53" s="206">
        <v>6.41</v>
      </c>
      <c r="R53" s="206">
        <v>10.87</v>
      </c>
      <c r="S53" s="206">
        <v>7.99</v>
      </c>
      <c r="T53" s="206">
        <v>0</v>
      </c>
      <c r="U53" s="206">
        <v>0.78</v>
      </c>
      <c r="V53" s="206">
        <v>6.36</v>
      </c>
      <c r="W53" s="206">
        <v>8.75</v>
      </c>
      <c r="X53" s="206">
        <v>36.590000000000003</v>
      </c>
      <c r="Y53" s="206">
        <v>0</v>
      </c>
      <c r="Z53" s="206">
        <v>24.39</v>
      </c>
      <c r="AA53" s="206">
        <v>15.87</v>
      </c>
      <c r="AB53" s="206">
        <v>0</v>
      </c>
      <c r="AC53" s="206">
        <v>0.3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19.600000000000001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10.91</v>
      </c>
      <c r="E54" s="206">
        <v>0</v>
      </c>
      <c r="F54" s="206">
        <v>4.32</v>
      </c>
      <c r="G54" s="206">
        <v>6.76</v>
      </c>
      <c r="H54" s="206">
        <v>0</v>
      </c>
      <c r="I54" s="206">
        <v>26.93</v>
      </c>
      <c r="J54" s="206">
        <v>0.68</v>
      </c>
      <c r="K54" s="206">
        <v>1.79</v>
      </c>
      <c r="L54" s="206">
        <v>145.46</v>
      </c>
      <c r="M54" s="206">
        <v>1.01</v>
      </c>
      <c r="N54" s="206">
        <v>1.31</v>
      </c>
      <c r="O54" s="206">
        <v>0</v>
      </c>
      <c r="P54" s="206">
        <v>1.08</v>
      </c>
      <c r="Q54" s="206">
        <v>6.41</v>
      </c>
      <c r="R54" s="206">
        <v>10.87</v>
      </c>
      <c r="S54" s="206">
        <v>7.99</v>
      </c>
      <c r="T54" s="206">
        <v>0</v>
      </c>
      <c r="U54" s="206">
        <v>0.78</v>
      </c>
      <c r="V54" s="206">
        <v>0.23</v>
      </c>
      <c r="W54" s="206">
        <v>8.75</v>
      </c>
      <c r="X54" s="206">
        <v>30.81</v>
      </c>
      <c r="Y54" s="206">
        <v>0</v>
      </c>
      <c r="Z54" s="206">
        <v>1.42</v>
      </c>
      <c r="AA54" s="206">
        <v>0.9</v>
      </c>
      <c r="AB54" s="206">
        <v>0</v>
      </c>
      <c r="AC54" s="206">
        <v>0.3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19.600000000000001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10.91</v>
      </c>
      <c r="E55" s="206">
        <v>0</v>
      </c>
      <c r="F55" s="206">
        <v>4.32</v>
      </c>
      <c r="G55" s="206">
        <v>6.76</v>
      </c>
      <c r="H55" s="206">
        <v>0</v>
      </c>
      <c r="I55" s="206">
        <v>26.93</v>
      </c>
      <c r="J55" s="206">
        <v>0.68</v>
      </c>
      <c r="K55" s="206">
        <v>1.79</v>
      </c>
      <c r="L55" s="206">
        <v>184</v>
      </c>
      <c r="M55" s="206">
        <v>1.01</v>
      </c>
      <c r="N55" s="206">
        <v>1.31</v>
      </c>
      <c r="O55" s="206">
        <v>0</v>
      </c>
      <c r="P55" s="206">
        <v>1.08</v>
      </c>
      <c r="Q55" s="206">
        <v>6.41</v>
      </c>
      <c r="R55" s="206">
        <v>10.87</v>
      </c>
      <c r="S55" s="206">
        <v>7.99</v>
      </c>
      <c r="T55" s="206">
        <v>0</v>
      </c>
      <c r="U55" s="206">
        <v>0.78</v>
      </c>
      <c r="V55" s="206">
        <v>6.36</v>
      </c>
      <c r="W55" s="206">
        <v>8.75</v>
      </c>
      <c r="X55" s="206">
        <v>36.590000000000003</v>
      </c>
      <c r="Y55" s="206">
        <v>0</v>
      </c>
      <c r="Z55" s="206">
        <v>24.39</v>
      </c>
      <c r="AA55" s="206">
        <v>15.87</v>
      </c>
      <c r="AB55" s="206">
        <v>0</v>
      </c>
      <c r="AC55" s="206">
        <v>0.3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19.600000000000001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10.91</v>
      </c>
      <c r="E56" s="206">
        <v>0</v>
      </c>
      <c r="F56" s="206">
        <v>4.32</v>
      </c>
      <c r="G56" s="206">
        <v>6.76</v>
      </c>
      <c r="H56" s="206">
        <v>0</v>
      </c>
      <c r="I56" s="206">
        <v>26.93</v>
      </c>
      <c r="J56" s="206">
        <v>0.68</v>
      </c>
      <c r="K56" s="206">
        <v>1.79</v>
      </c>
      <c r="L56" s="206">
        <v>184</v>
      </c>
      <c r="M56" s="206">
        <v>1.01</v>
      </c>
      <c r="N56" s="206">
        <v>1.31</v>
      </c>
      <c r="O56" s="206">
        <v>0</v>
      </c>
      <c r="P56" s="206">
        <v>1.08</v>
      </c>
      <c r="Q56" s="206">
        <v>6.41</v>
      </c>
      <c r="R56" s="206">
        <v>10.87</v>
      </c>
      <c r="S56" s="206">
        <v>7.99</v>
      </c>
      <c r="T56" s="206">
        <v>0</v>
      </c>
      <c r="U56" s="206">
        <v>0.78</v>
      </c>
      <c r="V56" s="206">
        <v>6.36</v>
      </c>
      <c r="W56" s="206">
        <v>8.75</v>
      </c>
      <c r="X56" s="206">
        <v>36.590000000000003</v>
      </c>
      <c r="Y56" s="206">
        <v>0</v>
      </c>
      <c r="Z56" s="206">
        <v>24.39</v>
      </c>
      <c r="AA56" s="206">
        <v>15.87</v>
      </c>
      <c r="AB56" s="206">
        <v>0</v>
      </c>
      <c r="AC56" s="206">
        <v>0.3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19.600000000000001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10.91</v>
      </c>
      <c r="E57" s="206">
        <v>0</v>
      </c>
      <c r="F57" s="206">
        <v>4.32</v>
      </c>
      <c r="G57" s="206">
        <v>6.76</v>
      </c>
      <c r="H57" s="206">
        <v>0</v>
      </c>
      <c r="I57" s="206">
        <v>26.93</v>
      </c>
      <c r="J57" s="206">
        <v>0.68</v>
      </c>
      <c r="K57" s="206">
        <v>1.79</v>
      </c>
      <c r="L57" s="206">
        <v>184</v>
      </c>
      <c r="M57" s="206">
        <v>1.01</v>
      </c>
      <c r="N57" s="206">
        <v>1.31</v>
      </c>
      <c r="O57" s="206">
        <v>0</v>
      </c>
      <c r="P57" s="206">
        <v>1.08</v>
      </c>
      <c r="Q57" s="206">
        <v>6.41</v>
      </c>
      <c r="R57" s="206">
        <v>10.87</v>
      </c>
      <c r="S57" s="206">
        <v>7.99</v>
      </c>
      <c r="T57" s="206">
        <v>0</v>
      </c>
      <c r="U57" s="206">
        <v>0.78</v>
      </c>
      <c r="V57" s="206">
        <v>6.36</v>
      </c>
      <c r="W57" s="206">
        <v>8.75</v>
      </c>
      <c r="X57" s="206">
        <v>36.590000000000003</v>
      </c>
      <c r="Y57" s="206">
        <v>0</v>
      </c>
      <c r="Z57" s="206">
        <v>24.39</v>
      </c>
      <c r="AA57" s="206">
        <v>15.87</v>
      </c>
      <c r="AB57" s="206">
        <v>0</v>
      </c>
      <c r="AC57" s="206">
        <v>0.3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19.600000000000001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10.91</v>
      </c>
      <c r="E58" s="206">
        <v>0</v>
      </c>
      <c r="F58" s="206">
        <v>4.32</v>
      </c>
      <c r="G58" s="206">
        <v>6.76</v>
      </c>
      <c r="H58" s="206">
        <v>0</v>
      </c>
      <c r="I58" s="206">
        <v>26.93</v>
      </c>
      <c r="J58" s="206">
        <v>0.68</v>
      </c>
      <c r="K58" s="206">
        <v>1.79</v>
      </c>
      <c r="L58" s="206">
        <v>184</v>
      </c>
      <c r="M58" s="206">
        <v>1.01</v>
      </c>
      <c r="N58" s="206">
        <v>1.31</v>
      </c>
      <c r="O58" s="206">
        <v>0</v>
      </c>
      <c r="P58" s="206">
        <v>1.08</v>
      </c>
      <c r="Q58" s="206">
        <v>6.41</v>
      </c>
      <c r="R58" s="206">
        <v>10.87</v>
      </c>
      <c r="S58" s="206">
        <v>7.99</v>
      </c>
      <c r="T58" s="206">
        <v>0</v>
      </c>
      <c r="U58" s="206">
        <v>0.78</v>
      </c>
      <c r="V58" s="206">
        <v>6.36</v>
      </c>
      <c r="W58" s="206">
        <v>8.75</v>
      </c>
      <c r="X58" s="206">
        <v>36.590000000000003</v>
      </c>
      <c r="Y58" s="206">
        <v>0</v>
      </c>
      <c r="Z58" s="206">
        <v>24.39</v>
      </c>
      <c r="AA58" s="206">
        <v>15.87</v>
      </c>
      <c r="AB58" s="206">
        <v>0</v>
      </c>
      <c r="AC58" s="206">
        <v>0.3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19.600000000000001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10.91</v>
      </c>
      <c r="E59" s="206">
        <v>0</v>
      </c>
      <c r="F59" s="206">
        <v>4.32</v>
      </c>
      <c r="G59" s="206">
        <v>6.76</v>
      </c>
      <c r="H59" s="206">
        <v>0</v>
      </c>
      <c r="I59" s="206">
        <v>26.93</v>
      </c>
      <c r="J59" s="206">
        <v>0.68</v>
      </c>
      <c r="K59" s="206">
        <v>1.79</v>
      </c>
      <c r="L59" s="206">
        <v>184</v>
      </c>
      <c r="M59" s="206">
        <v>1.01</v>
      </c>
      <c r="N59" s="206">
        <v>1.31</v>
      </c>
      <c r="O59" s="206">
        <v>0</v>
      </c>
      <c r="P59" s="206">
        <v>1.08</v>
      </c>
      <c r="Q59" s="206">
        <v>6.41</v>
      </c>
      <c r="R59" s="206">
        <v>10.87</v>
      </c>
      <c r="S59" s="206">
        <v>7.99</v>
      </c>
      <c r="T59" s="206">
        <v>0</v>
      </c>
      <c r="U59" s="206">
        <v>0.78</v>
      </c>
      <c r="V59" s="206">
        <v>6.36</v>
      </c>
      <c r="W59" s="206">
        <v>8.75</v>
      </c>
      <c r="X59" s="206">
        <v>36.590000000000003</v>
      </c>
      <c r="Y59" s="206">
        <v>0</v>
      </c>
      <c r="Z59" s="206">
        <v>24.39</v>
      </c>
      <c r="AA59" s="206">
        <v>15.87</v>
      </c>
      <c r="AB59" s="206">
        <v>0</v>
      </c>
      <c r="AC59" s="206">
        <v>0.3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19.600000000000001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10.91</v>
      </c>
      <c r="E60" s="206">
        <v>0</v>
      </c>
      <c r="F60" s="206">
        <v>4.32</v>
      </c>
      <c r="G60" s="206">
        <v>6.76</v>
      </c>
      <c r="H60" s="206">
        <v>0</v>
      </c>
      <c r="I60" s="206">
        <v>26.93</v>
      </c>
      <c r="J60" s="206">
        <v>0.68</v>
      </c>
      <c r="K60" s="206">
        <v>1.79</v>
      </c>
      <c r="L60" s="206">
        <v>184</v>
      </c>
      <c r="M60" s="206">
        <v>1.01</v>
      </c>
      <c r="N60" s="206">
        <v>1.31</v>
      </c>
      <c r="O60" s="206">
        <v>0</v>
      </c>
      <c r="P60" s="206">
        <v>1.08</v>
      </c>
      <c r="Q60" s="206">
        <v>6.41</v>
      </c>
      <c r="R60" s="206">
        <v>0.47</v>
      </c>
      <c r="S60" s="206">
        <v>7.99</v>
      </c>
      <c r="T60" s="206">
        <v>0</v>
      </c>
      <c r="U60" s="206">
        <v>0.78</v>
      </c>
      <c r="V60" s="206">
        <v>0.23</v>
      </c>
      <c r="W60" s="206">
        <v>0.39</v>
      </c>
      <c r="X60" s="206">
        <v>1.65</v>
      </c>
      <c r="Y60" s="206">
        <v>0</v>
      </c>
      <c r="Z60" s="206">
        <v>1.42</v>
      </c>
      <c r="AA60" s="206">
        <v>0.9</v>
      </c>
      <c r="AB60" s="206">
        <v>0</v>
      </c>
      <c r="AC60" s="206">
        <v>0.3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19.600000000000001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10.91</v>
      </c>
      <c r="E61" s="206">
        <v>0</v>
      </c>
      <c r="F61" s="206">
        <v>4.32</v>
      </c>
      <c r="G61" s="206">
        <v>6.76</v>
      </c>
      <c r="H61" s="206">
        <v>0</v>
      </c>
      <c r="I61" s="206">
        <v>26.93</v>
      </c>
      <c r="J61" s="206">
        <v>0.68</v>
      </c>
      <c r="K61" s="206">
        <v>1.79</v>
      </c>
      <c r="L61" s="206">
        <v>184</v>
      </c>
      <c r="M61" s="206">
        <v>1.01</v>
      </c>
      <c r="N61" s="206">
        <v>1.31</v>
      </c>
      <c r="O61" s="206">
        <v>0</v>
      </c>
      <c r="P61" s="206">
        <v>1.08</v>
      </c>
      <c r="Q61" s="206">
        <v>6.41</v>
      </c>
      <c r="R61" s="206">
        <v>0.47</v>
      </c>
      <c r="S61" s="206">
        <v>7.99</v>
      </c>
      <c r="T61" s="206">
        <v>0</v>
      </c>
      <c r="U61" s="206">
        <v>0.78</v>
      </c>
      <c r="V61" s="206">
        <v>0.23</v>
      </c>
      <c r="W61" s="206">
        <v>0.39</v>
      </c>
      <c r="X61" s="206">
        <v>1.65</v>
      </c>
      <c r="Y61" s="206">
        <v>0</v>
      </c>
      <c r="Z61" s="206">
        <v>1.42</v>
      </c>
      <c r="AA61" s="206">
        <v>0.9</v>
      </c>
      <c r="AB61" s="206">
        <v>0</v>
      </c>
      <c r="AC61" s="206">
        <v>0.3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19.600000000000001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10.91</v>
      </c>
      <c r="E62" s="206">
        <v>0</v>
      </c>
      <c r="F62" s="206">
        <v>4.32</v>
      </c>
      <c r="G62" s="206">
        <v>6.76</v>
      </c>
      <c r="H62" s="206">
        <v>0</v>
      </c>
      <c r="I62" s="206">
        <v>26.93</v>
      </c>
      <c r="J62" s="206">
        <v>0.68</v>
      </c>
      <c r="K62" s="206">
        <v>1.79</v>
      </c>
      <c r="L62" s="206">
        <v>184</v>
      </c>
      <c r="M62" s="206">
        <v>1.01</v>
      </c>
      <c r="N62" s="206">
        <v>1.31</v>
      </c>
      <c r="O62" s="206">
        <v>0</v>
      </c>
      <c r="P62" s="206">
        <v>1.08</v>
      </c>
      <c r="Q62" s="206">
        <v>6.41</v>
      </c>
      <c r="R62" s="206">
        <v>0.47</v>
      </c>
      <c r="S62" s="206">
        <v>7.99</v>
      </c>
      <c r="T62" s="206">
        <v>0</v>
      </c>
      <c r="U62" s="206">
        <v>0.78</v>
      </c>
      <c r="V62" s="206">
        <v>0.23</v>
      </c>
      <c r="W62" s="206">
        <v>0.39</v>
      </c>
      <c r="X62" s="206">
        <v>1.65</v>
      </c>
      <c r="Y62" s="206">
        <v>0</v>
      </c>
      <c r="Z62" s="206">
        <v>1.42</v>
      </c>
      <c r="AA62" s="206">
        <v>0.9</v>
      </c>
      <c r="AB62" s="206">
        <v>0</v>
      </c>
      <c r="AC62" s="206">
        <v>0.3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19.600000000000001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10.91</v>
      </c>
      <c r="E63" s="206">
        <v>0</v>
      </c>
      <c r="F63" s="206">
        <v>4.32</v>
      </c>
      <c r="G63" s="206">
        <v>6.76</v>
      </c>
      <c r="H63" s="206">
        <v>0</v>
      </c>
      <c r="I63" s="206">
        <v>26.93</v>
      </c>
      <c r="J63" s="206">
        <v>0.68</v>
      </c>
      <c r="K63" s="206">
        <v>1.79</v>
      </c>
      <c r="L63" s="206">
        <v>184</v>
      </c>
      <c r="M63" s="206">
        <v>1.01</v>
      </c>
      <c r="N63" s="206">
        <v>1.31</v>
      </c>
      <c r="O63" s="206">
        <v>0</v>
      </c>
      <c r="P63" s="206">
        <v>1.08</v>
      </c>
      <c r="Q63" s="206">
        <v>6.41</v>
      </c>
      <c r="R63" s="206">
        <v>0.47</v>
      </c>
      <c r="S63" s="206">
        <v>7.99</v>
      </c>
      <c r="T63" s="206">
        <v>0</v>
      </c>
      <c r="U63" s="206">
        <v>0.78</v>
      </c>
      <c r="V63" s="206">
        <v>0.23</v>
      </c>
      <c r="W63" s="206">
        <v>0.39</v>
      </c>
      <c r="X63" s="206">
        <v>1.65</v>
      </c>
      <c r="Y63" s="206">
        <v>0</v>
      </c>
      <c r="Z63" s="206">
        <v>1.42</v>
      </c>
      <c r="AA63" s="206">
        <v>0.9</v>
      </c>
      <c r="AB63" s="206">
        <v>0</v>
      </c>
      <c r="AC63" s="206">
        <v>0.3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19.600000000000001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10.91</v>
      </c>
      <c r="E64" s="206">
        <v>0</v>
      </c>
      <c r="F64" s="206">
        <v>4.32</v>
      </c>
      <c r="G64" s="206">
        <v>6.76</v>
      </c>
      <c r="H64" s="206">
        <v>0</v>
      </c>
      <c r="I64" s="206">
        <v>26.93</v>
      </c>
      <c r="J64" s="206">
        <v>0.68</v>
      </c>
      <c r="K64" s="206">
        <v>1.79</v>
      </c>
      <c r="L64" s="206">
        <v>184</v>
      </c>
      <c r="M64" s="206">
        <v>1.01</v>
      </c>
      <c r="N64" s="206">
        <v>1.31</v>
      </c>
      <c r="O64" s="206">
        <v>0</v>
      </c>
      <c r="P64" s="206">
        <v>1.08</v>
      </c>
      <c r="Q64" s="206">
        <v>6.41</v>
      </c>
      <c r="R64" s="206">
        <v>0.47</v>
      </c>
      <c r="S64" s="206">
        <v>7.99</v>
      </c>
      <c r="T64" s="206">
        <v>0</v>
      </c>
      <c r="U64" s="206">
        <v>0.78</v>
      </c>
      <c r="V64" s="206">
        <v>0.23</v>
      </c>
      <c r="W64" s="206">
        <v>0.39</v>
      </c>
      <c r="X64" s="206">
        <v>1.65</v>
      </c>
      <c r="Y64" s="206">
        <v>0</v>
      </c>
      <c r="Z64" s="206">
        <v>1.42</v>
      </c>
      <c r="AA64" s="206">
        <v>0.9</v>
      </c>
      <c r="AB64" s="206">
        <v>0</v>
      </c>
      <c r="AC64" s="206">
        <v>0.3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19.600000000000001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10.91</v>
      </c>
      <c r="E65" s="206">
        <v>0</v>
      </c>
      <c r="F65" s="206">
        <v>4.32</v>
      </c>
      <c r="G65" s="206">
        <v>6.76</v>
      </c>
      <c r="H65" s="206">
        <v>0</v>
      </c>
      <c r="I65" s="206">
        <v>26.93</v>
      </c>
      <c r="J65" s="206">
        <v>0.68</v>
      </c>
      <c r="K65" s="206">
        <v>1.79</v>
      </c>
      <c r="L65" s="206">
        <v>135.83000000000001</v>
      </c>
      <c r="M65" s="206">
        <v>1.01</v>
      </c>
      <c r="N65" s="206">
        <v>1.31</v>
      </c>
      <c r="O65" s="206">
        <v>0</v>
      </c>
      <c r="P65" s="206">
        <v>1.08</v>
      </c>
      <c r="Q65" s="206">
        <v>6.41</v>
      </c>
      <c r="R65" s="206">
        <v>0.47</v>
      </c>
      <c r="S65" s="206">
        <v>7.99</v>
      </c>
      <c r="T65" s="206">
        <v>0</v>
      </c>
      <c r="U65" s="206">
        <v>0.78</v>
      </c>
      <c r="V65" s="206">
        <v>0.23</v>
      </c>
      <c r="W65" s="206">
        <v>0.39</v>
      </c>
      <c r="X65" s="206">
        <v>1.65</v>
      </c>
      <c r="Y65" s="206">
        <v>0</v>
      </c>
      <c r="Z65" s="206">
        <v>1.42</v>
      </c>
      <c r="AA65" s="206">
        <v>0.9</v>
      </c>
      <c r="AB65" s="206">
        <v>0</v>
      </c>
      <c r="AC65" s="206">
        <v>0.3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19.600000000000001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10.91</v>
      </c>
      <c r="E66" s="206">
        <v>0</v>
      </c>
      <c r="F66" s="206">
        <v>4.32</v>
      </c>
      <c r="G66" s="206">
        <v>6.76</v>
      </c>
      <c r="H66" s="206">
        <v>0</v>
      </c>
      <c r="I66" s="206">
        <v>26.93</v>
      </c>
      <c r="J66" s="206">
        <v>0.68</v>
      </c>
      <c r="K66" s="206">
        <v>1.79</v>
      </c>
      <c r="L66" s="206">
        <v>78.02</v>
      </c>
      <c r="M66" s="206">
        <v>1.01</v>
      </c>
      <c r="N66" s="206">
        <v>1.31</v>
      </c>
      <c r="O66" s="206">
        <v>0</v>
      </c>
      <c r="P66" s="206">
        <v>1.08</v>
      </c>
      <c r="Q66" s="206">
        <v>6.41</v>
      </c>
      <c r="R66" s="206">
        <v>0.47</v>
      </c>
      <c r="S66" s="206">
        <v>7.99</v>
      </c>
      <c r="T66" s="206">
        <v>0</v>
      </c>
      <c r="U66" s="206">
        <v>0.78</v>
      </c>
      <c r="V66" s="206">
        <v>0.23</v>
      </c>
      <c r="W66" s="206">
        <v>0.39</v>
      </c>
      <c r="X66" s="206">
        <v>1.65</v>
      </c>
      <c r="Y66" s="206">
        <v>0</v>
      </c>
      <c r="Z66" s="206">
        <v>1.42</v>
      </c>
      <c r="AA66" s="206">
        <v>0.9</v>
      </c>
      <c r="AB66" s="206">
        <v>0</v>
      </c>
      <c r="AC66" s="206">
        <v>0.3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19.600000000000001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10.91</v>
      </c>
      <c r="E67" s="206">
        <v>0</v>
      </c>
      <c r="F67" s="206">
        <v>4.32</v>
      </c>
      <c r="G67" s="206">
        <v>6.76</v>
      </c>
      <c r="H67" s="206">
        <v>0</v>
      </c>
      <c r="I67" s="206">
        <v>26.93</v>
      </c>
      <c r="J67" s="206">
        <v>0.68</v>
      </c>
      <c r="K67" s="206">
        <v>1.79</v>
      </c>
      <c r="L67" s="206">
        <v>14.1</v>
      </c>
      <c r="M67" s="206">
        <v>1.01</v>
      </c>
      <c r="N67" s="206">
        <v>1.31</v>
      </c>
      <c r="O67" s="206">
        <v>0</v>
      </c>
      <c r="P67" s="206">
        <v>1.08</v>
      </c>
      <c r="Q67" s="206">
        <v>6.41</v>
      </c>
      <c r="R67" s="206">
        <v>0.47</v>
      </c>
      <c r="S67" s="206">
        <v>7.99</v>
      </c>
      <c r="T67" s="206">
        <v>0</v>
      </c>
      <c r="U67" s="206">
        <v>0.78</v>
      </c>
      <c r="V67" s="206">
        <v>0.23</v>
      </c>
      <c r="W67" s="206">
        <v>0.39</v>
      </c>
      <c r="X67" s="206">
        <v>1.65</v>
      </c>
      <c r="Y67" s="206">
        <v>0</v>
      </c>
      <c r="Z67" s="206">
        <v>1.42</v>
      </c>
      <c r="AA67" s="206">
        <v>0.9</v>
      </c>
      <c r="AB67" s="206">
        <v>0</v>
      </c>
      <c r="AC67" s="206">
        <v>0.3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19.600000000000001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10.91</v>
      </c>
      <c r="E68" s="206">
        <v>0</v>
      </c>
      <c r="F68" s="206">
        <v>4.32</v>
      </c>
      <c r="G68" s="206">
        <v>6.76</v>
      </c>
      <c r="H68" s="206">
        <v>0</v>
      </c>
      <c r="I68" s="206">
        <v>26.93</v>
      </c>
      <c r="J68" s="206">
        <v>0.68</v>
      </c>
      <c r="K68" s="206">
        <v>1.79</v>
      </c>
      <c r="L68" s="206">
        <v>14.1</v>
      </c>
      <c r="M68" s="206">
        <v>1.01</v>
      </c>
      <c r="N68" s="206">
        <v>1.31</v>
      </c>
      <c r="O68" s="206">
        <v>0</v>
      </c>
      <c r="P68" s="206">
        <v>1.08</v>
      </c>
      <c r="Q68" s="206">
        <v>6.41</v>
      </c>
      <c r="R68" s="206">
        <v>0.47</v>
      </c>
      <c r="S68" s="206">
        <v>7.99</v>
      </c>
      <c r="T68" s="206">
        <v>0</v>
      </c>
      <c r="U68" s="206">
        <v>0.78</v>
      </c>
      <c r="V68" s="206">
        <v>0.23</v>
      </c>
      <c r="W68" s="206">
        <v>0.39</v>
      </c>
      <c r="X68" s="206">
        <v>1.65</v>
      </c>
      <c r="Y68" s="206">
        <v>0</v>
      </c>
      <c r="Z68" s="206">
        <v>1.42</v>
      </c>
      <c r="AA68" s="206">
        <v>0.9</v>
      </c>
      <c r="AB68" s="206">
        <v>0</v>
      </c>
      <c r="AC68" s="206">
        <v>0.3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19.600000000000001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10.91</v>
      </c>
      <c r="E69" s="206">
        <v>0</v>
      </c>
      <c r="F69" s="206">
        <v>4.32</v>
      </c>
      <c r="G69" s="206">
        <v>6.76</v>
      </c>
      <c r="H69" s="206">
        <v>0</v>
      </c>
      <c r="I69" s="206">
        <v>26.93</v>
      </c>
      <c r="J69" s="206">
        <v>0.68</v>
      </c>
      <c r="K69" s="206">
        <v>1.79</v>
      </c>
      <c r="L69" s="206">
        <v>14.1</v>
      </c>
      <c r="M69" s="206">
        <v>1.01</v>
      </c>
      <c r="N69" s="206">
        <v>1.31</v>
      </c>
      <c r="O69" s="206">
        <v>0</v>
      </c>
      <c r="P69" s="206">
        <v>1.08</v>
      </c>
      <c r="Q69" s="206">
        <v>6.41</v>
      </c>
      <c r="R69" s="206">
        <v>0.47</v>
      </c>
      <c r="S69" s="206">
        <v>7.99</v>
      </c>
      <c r="T69" s="206">
        <v>0</v>
      </c>
      <c r="U69" s="206">
        <v>0.78</v>
      </c>
      <c r="V69" s="206">
        <v>0.23</v>
      </c>
      <c r="W69" s="206">
        <v>0.39</v>
      </c>
      <c r="X69" s="206">
        <v>1.65</v>
      </c>
      <c r="Y69" s="206">
        <v>0</v>
      </c>
      <c r="Z69" s="206">
        <v>1.42</v>
      </c>
      <c r="AA69" s="206">
        <v>0.9</v>
      </c>
      <c r="AB69" s="206">
        <v>0</v>
      </c>
      <c r="AC69" s="206">
        <v>0.3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19.600000000000001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10.91</v>
      </c>
      <c r="E70" s="206">
        <v>0</v>
      </c>
      <c r="F70" s="206">
        <v>4.32</v>
      </c>
      <c r="G70" s="206">
        <v>6.76</v>
      </c>
      <c r="H70" s="206">
        <v>0</v>
      </c>
      <c r="I70" s="206">
        <v>26.93</v>
      </c>
      <c r="J70" s="206">
        <v>0.68</v>
      </c>
      <c r="K70" s="206">
        <v>0.17</v>
      </c>
      <c r="L70" s="206">
        <v>14.1</v>
      </c>
      <c r="M70" s="206">
        <v>1.01</v>
      </c>
      <c r="N70" s="206">
        <v>1.31</v>
      </c>
      <c r="O70" s="206">
        <v>0</v>
      </c>
      <c r="P70" s="206">
        <v>1.08</v>
      </c>
      <c r="Q70" s="206">
        <v>0.98</v>
      </c>
      <c r="R70" s="206">
        <v>0.47</v>
      </c>
      <c r="S70" s="206">
        <v>0.28999999999999998</v>
      </c>
      <c r="T70" s="206">
        <v>0</v>
      </c>
      <c r="U70" s="206">
        <v>0.78</v>
      </c>
      <c r="V70" s="206">
        <v>0.23</v>
      </c>
      <c r="W70" s="206">
        <v>0.39</v>
      </c>
      <c r="X70" s="206">
        <v>1.65</v>
      </c>
      <c r="Y70" s="206">
        <v>0</v>
      </c>
      <c r="Z70" s="206">
        <v>1.42</v>
      </c>
      <c r="AA70" s="206">
        <v>0.9</v>
      </c>
      <c r="AB70" s="206">
        <v>0</v>
      </c>
      <c r="AC70" s="206">
        <v>0.3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14.6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10.97</v>
      </c>
      <c r="E71" s="206">
        <v>0</v>
      </c>
      <c r="F71" s="206">
        <v>4.32</v>
      </c>
      <c r="G71" s="206">
        <v>6.76</v>
      </c>
      <c r="H71" s="206">
        <v>0</v>
      </c>
      <c r="I71" s="206">
        <v>26.93</v>
      </c>
      <c r="J71" s="206">
        <v>0.68</v>
      </c>
      <c r="K71" s="206">
        <v>0.17</v>
      </c>
      <c r="L71" s="206">
        <v>14.1</v>
      </c>
      <c r="M71" s="206">
        <v>1.01</v>
      </c>
      <c r="N71" s="206">
        <v>1.31</v>
      </c>
      <c r="O71" s="206">
        <v>0</v>
      </c>
      <c r="P71" s="206">
        <v>1.08</v>
      </c>
      <c r="Q71" s="206">
        <v>0.23</v>
      </c>
      <c r="R71" s="206">
        <v>0.47</v>
      </c>
      <c r="S71" s="206">
        <v>0.28999999999999998</v>
      </c>
      <c r="T71" s="206">
        <v>0</v>
      </c>
      <c r="U71" s="206">
        <v>0.78</v>
      </c>
      <c r="V71" s="206">
        <v>0.23</v>
      </c>
      <c r="W71" s="206">
        <v>0.39</v>
      </c>
      <c r="X71" s="206">
        <v>1.65</v>
      </c>
      <c r="Y71" s="206">
        <v>0</v>
      </c>
      <c r="Z71" s="206">
        <v>1.42</v>
      </c>
      <c r="AA71" s="206">
        <v>0.9</v>
      </c>
      <c r="AB71" s="206">
        <v>0</v>
      </c>
      <c r="AC71" s="206">
        <v>0.3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9.6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10.97</v>
      </c>
      <c r="E72" s="206">
        <v>0</v>
      </c>
      <c r="F72" s="206">
        <v>4.32</v>
      </c>
      <c r="G72" s="206">
        <v>6.76</v>
      </c>
      <c r="H72" s="206">
        <v>0</v>
      </c>
      <c r="I72" s="206">
        <v>26.93</v>
      </c>
      <c r="J72" s="206">
        <v>0.68</v>
      </c>
      <c r="K72" s="206">
        <v>0.17</v>
      </c>
      <c r="L72" s="206">
        <v>14.1</v>
      </c>
      <c r="M72" s="206">
        <v>1.01</v>
      </c>
      <c r="N72" s="206">
        <v>1.31</v>
      </c>
      <c r="O72" s="206">
        <v>0</v>
      </c>
      <c r="P72" s="206">
        <v>1.08</v>
      </c>
      <c r="Q72" s="206">
        <v>0.23</v>
      </c>
      <c r="R72" s="206">
        <v>0.47</v>
      </c>
      <c r="S72" s="206">
        <v>0.28999999999999998</v>
      </c>
      <c r="T72" s="206">
        <v>0</v>
      </c>
      <c r="U72" s="206">
        <v>0.78</v>
      </c>
      <c r="V72" s="206">
        <v>0.23</v>
      </c>
      <c r="W72" s="206">
        <v>0.39</v>
      </c>
      <c r="X72" s="206">
        <v>1.65</v>
      </c>
      <c r="Y72" s="206">
        <v>0</v>
      </c>
      <c r="Z72" s="206">
        <v>1.42</v>
      </c>
      <c r="AA72" s="206">
        <v>0.9</v>
      </c>
      <c r="AB72" s="206">
        <v>0</v>
      </c>
      <c r="AC72" s="206">
        <v>0.3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9.6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10.97</v>
      </c>
      <c r="E73" s="206">
        <v>0</v>
      </c>
      <c r="F73" s="206">
        <v>4.32</v>
      </c>
      <c r="G73" s="206">
        <v>6.76</v>
      </c>
      <c r="H73" s="206">
        <v>0</v>
      </c>
      <c r="I73" s="206">
        <v>26.93</v>
      </c>
      <c r="J73" s="206">
        <v>0.68</v>
      </c>
      <c r="K73" s="206">
        <v>0.17</v>
      </c>
      <c r="L73" s="206">
        <v>14.1</v>
      </c>
      <c r="M73" s="206">
        <v>1.01</v>
      </c>
      <c r="N73" s="206">
        <v>1.31</v>
      </c>
      <c r="O73" s="206">
        <v>0</v>
      </c>
      <c r="P73" s="206">
        <v>0.85</v>
      </c>
      <c r="Q73" s="206">
        <v>0.23</v>
      </c>
      <c r="R73" s="206">
        <v>0.47</v>
      </c>
      <c r="S73" s="206">
        <v>0.28999999999999998</v>
      </c>
      <c r="T73" s="206">
        <v>0</v>
      </c>
      <c r="U73" s="206">
        <v>0.78</v>
      </c>
      <c r="V73" s="206">
        <v>0.23</v>
      </c>
      <c r="W73" s="206">
        <v>0.39</v>
      </c>
      <c r="X73" s="206">
        <v>1.65</v>
      </c>
      <c r="Y73" s="206">
        <v>0</v>
      </c>
      <c r="Z73" s="206">
        <v>1.42</v>
      </c>
      <c r="AA73" s="206">
        <v>0.9</v>
      </c>
      <c r="AB73" s="206">
        <v>0</v>
      </c>
      <c r="AC73" s="206">
        <v>0.3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9.6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10.97</v>
      </c>
      <c r="E74" s="206">
        <v>0</v>
      </c>
      <c r="F74" s="206">
        <v>4.32</v>
      </c>
      <c r="G74" s="206">
        <v>6.76</v>
      </c>
      <c r="H74" s="206">
        <v>0</v>
      </c>
      <c r="I74" s="206">
        <v>26.93</v>
      </c>
      <c r="J74" s="206">
        <v>0.68</v>
      </c>
      <c r="K74" s="206">
        <v>0.17</v>
      </c>
      <c r="L74" s="206">
        <v>14.1</v>
      </c>
      <c r="M74" s="206">
        <v>1.01</v>
      </c>
      <c r="N74" s="206">
        <v>1.31</v>
      </c>
      <c r="O74" s="206">
        <v>0</v>
      </c>
      <c r="P74" s="206">
        <v>0.85</v>
      </c>
      <c r="Q74" s="206">
        <v>0.23</v>
      </c>
      <c r="R74" s="206">
        <v>0.47</v>
      </c>
      <c r="S74" s="206">
        <v>0.28999999999999998</v>
      </c>
      <c r="T74" s="206">
        <v>0</v>
      </c>
      <c r="U74" s="206">
        <v>0.78</v>
      </c>
      <c r="V74" s="206">
        <v>0.23</v>
      </c>
      <c r="W74" s="206">
        <v>0.39</v>
      </c>
      <c r="X74" s="206">
        <v>1.65</v>
      </c>
      <c r="Y74" s="206">
        <v>0</v>
      </c>
      <c r="Z74" s="206">
        <v>1.42</v>
      </c>
      <c r="AA74" s="206">
        <v>0.9</v>
      </c>
      <c r="AB74" s="206">
        <v>0</v>
      </c>
      <c r="AC74" s="206">
        <v>0.3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9.6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10.97</v>
      </c>
      <c r="E75" s="206">
        <v>0</v>
      </c>
      <c r="F75" s="206">
        <v>4.32</v>
      </c>
      <c r="G75" s="206">
        <v>6.76</v>
      </c>
      <c r="H75" s="206">
        <v>0</v>
      </c>
      <c r="I75" s="206">
        <v>26.93</v>
      </c>
      <c r="J75" s="206">
        <v>0.68</v>
      </c>
      <c r="K75" s="206">
        <v>0.17</v>
      </c>
      <c r="L75" s="206">
        <v>14.1</v>
      </c>
      <c r="M75" s="206">
        <v>1.01</v>
      </c>
      <c r="N75" s="206">
        <v>1.31</v>
      </c>
      <c r="O75" s="206">
        <v>0</v>
      </c>
      <c r="P75" s="206">
        <v>0.85</v>
      </c>
      <c r="Q75" s="206">
        <v>0.23</v>
      </c>
      <c r="R75" s="206">
        <v>0.47</v>
      </c>
      <c r="S75" s="206">
        <v>0.28999999999999998</v>
      </c>
      <c r="T75" s="206">
        <v>0</v>
      </c>
      <c r="U75" s="206">
        <v>0.78</v>
      </c>
      <c r="V75" s="206">
        <v>0.23</v>
      </c>
      <c r="W75" s="206">
        <v>0.39</v>
      </c>
      <c r="X75" s="206">
        <v>1.65</v>
      </c>
      <c r="Y75" s="206">
        <v>0</v>
      </c>
      <c r="Z75" s="206">
        <v>1.42</v>
      </c>
      <c r="AA75" s="206">
        <v>0.9</v>
      </c>
      <c r="AB75" s="206">
        <v>0</v>
      </c>
      <c r="AC75" s="206">
        <v>0.3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9.6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10.97</v>
      </c>
      <c r="E76" s="206">
        <v>0</v>
      </c>
      <c r="F76" s="206">
        <v>4.32</v>
      </c>
      <c r="G76" s="206">
        <v>6.76</v>
      </c>
      <c r="H76" s="206">
        <v>0</v>
      </c>
      <c r="I76" s="206">
        <v>26.93</v>
      </c>
      <c r="J76" s="206">
        <v>0.68</v>
      </c>
      <c r="K76" s="206">
        <v>0.17</v>
      </c>
      <c r="L76" s="206">
        <v>14.1</v>
      </c>
      <c r="M76" s="206">
        <v>1.01</v>
      </c>
      <c r="N76" s="206">
        <v>1.31</v>
      </c>
      <c r="O76" s="206">
        <v>0</v>
      </c>
      <c r="P76" s="206">
        <v>0.85</v>
      </c>
      <c r="Q76" s="206">
        <v>0.23</v>
      </c>
      <c r="R76" s="206">
        <v>0.47</v>
      </c>
      <c r="S76" s="206">
        <v>0.28999999999999998</v>
      </c>
      <c r="T76" s="206">
        <v>0</v>
      </c>
      <c r="U76" s="206">
        <v>0.78</v>
      </c>
      <c r="V76" s="206">
        <v>0.23</v>
      </c>
      <c r="W76" s="206">
        <v>0.39</v>
      </c>
      <c r="X76" s="206">
        <v>1.65</v>
      </c>
      <c r="Y76" s="206">
        <v>0</v>
      </c>
      <c r="Z76" s="206">
        <v>1.42</v>
      </c>
      <c r="AA76" s="206">
        <v>0.9</v>
      </c>
      <c r="AB76" s="206">
        <v>0</v>
      </c>
      <c r="AC76" s="206">
        <v>0.3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9.6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10.97</v>
      </c>
      <c r="E77" s="206">
        <v>0</v>
      </c>
      <c r="F77" s="206">
        <v>4.32</v>
      </c>
      <c r="G77" s="206">
        <v>6.76</v>
      </c>
      <c r="H77" s="206">
        <v>0</v>
      </c>
      <c r="I77" s="206">
        <v>26.93</v>
      </c>
      <c r="J77" s="206">
        <v>0.68</v>
      </c>
      <c r="K77" s="206">
        <v>1.79</v>
      </c>
      <c r="L77" s="206">
        <v>14.1</v>
      </c>
      <c r="M77" s="206">
        <v>1.01</v>
      </c>
      <c r="N77" s="206">
        <v>1.31</v>
      </c>
      <c r="O77" s="206">
        <v>0</v>
      </c>
      <c r="P77" s="206">
        <v>0.63</v>
      </c>
      <c r="Q77" s="206">
        <v>6.41</v>
      </c>
      <c r="R77" s="206">
        <v>0.47</v>
      </c>
      <c r="S77" s="206">
        <v>7.99</v>
      </c>
      <c r="T77" s="206">
        <v>0</v>
      </c>
      <c r="U77" s="206">
        <v>0.78</v>
      </c>
      <c r="V77" s="206">
        <v>0.23</v>
      </c>
      <c r="W77" s="206">
        <v>0.39</v>
      </c>
      <c r="X77" s="206">
        <v>1.65</v>
      </c>
      <c r="Y77" s="206">
        <v>0</v>
      </c>
      <c r="Z77" s="206">
        <v>1.42</v>
      </c>
      <c r="AA77" s="206">
        <v>0.9</v>
      </c>
      <c r="AB77" s="206">
        <v>0</v>
      </c>
      <c r="AC77" s="206">
        <v>0.3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19.600000000000001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10.97</v>
      </c>
      <c r="E78" s="206">
        <v>0</v>
      </c>
      <c r="F78" s="206">
        <v>4.32</v>
      </c>
      <c r="G78" s="206">
        <v>6.76</v>
      </c>
      <c r="H78" s="206">
        <v>0</v>
      </c>
      <c r="I78" s="206">
        <v>26.93</v>
      </c>
      <c r="J78" s="206">
        <v>0.68</v>
      </c>
      <c r="K78" s="206">
        <v>1.79</v>
      </c>
      <c r="L78" s="206">
        <v>14.1</v>
      </c>
      <c r="M78" s="206">
        <v>1.01</v>
      </c>
      <c r="N78" s="206">
        <v>1.31</v>
      </c>
      <c r="O78" s="206">
        <v>0</v>
      </c>
      <c r="P78" s="206">
        <v>0.63</v>
      </c>
      <c r="Q78" s="206">
        <v>6.41</v>
      </c>
      <c r="R78" s="206">
        <v>0.47</v>
      </c>
      <c r="S78" s="206">
        <v>7.99</v>
      </c>
      <c r="T78" s="206">
        <v>0</v>
      </c>
      <c r="U78" s="206">
        <v>0.78</v>
      </c>
      <c r="V78" s="206">
        <v>0.23</v>
      </c>
      <c r="W78" s="206">
        <v>0.39</v>
      </c>
      <c r="X78" s="206">
        <v>1.65</v>
      </c>
      <c r="Y78" s="206">
        <v>0</v>
      </c>
      <c r="Z78" s="206">
        <v>1.42</v>
      </c>
      <c r="AA78" s="206">
        <v>0.9</v>
      </c>
      <c r="AB78" s="206">
        <v>0</v>
      </c>
      <c r="AC78" s="206">
        <v>0.3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19.600000000000001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10.97</v>
      </c>
      <c r="E79" s="206">
        <v>0</v>
      </c>
      <c r="F79" s="206">
        <v>4.32</v>
      </c>
      <c r="G79" s="206">
        <v>6.76</v>
      </c>
      <c r="H79" s="206">
        <v>0</v>
      </c>
      <c r="I79" s="206">
        <v>26.93</v>
      </c>
      <c r="J79" s="206">
        <v>0.68</v>
      </c>
      <c r="K79" s="206">
        <v>0.17</v>
      </c>
      <c r="L79" s="206">
        <v>14.1</v>
      </c>
      <c r="M79" s="206">
        <v>1.01</v>
      </c>
      <c r="N79" s="206">
        <v>1.31</v>
      </c>
      <c r="O79" s="206">
        <v>0</v>
      </c>
      <c r="P79" s="206">
        <v>0.63</v>
      </c>
      <c r="Q79" s="206">
        <v>0.9</v>
      </c>
      <c r="R79" s="206">
        <v>0.47</v>
      </c>
      <c r="S79" s="206">
        <v>1.29</v>
      </c>
      <c r="T79" s="206">
        <v>0</v>
      </c>
      <c r="U79" s="206">
        <v>0.78</v>
      </c>
      <c r="V79" s="206">
        <v>0.23</v>
      </c>
      <c r="W79" s="206">
        <v>0.39</v>
      </c>
      <c r="X79" s="206">
        <v>1.65</v>
      </c>
      <c r="Y79" s="206">
        <v>0</v>
      </c>
      <c r="Z79" s="206">
        <v>1.42</v>
      </c>
      <c r="AA79" s="206">
        <v>0.9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9.6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10.97</v>
      </c>
      <c r="E80" s="206">
        <v>0</v>
      </c>
      <c r="F80" s="206">
        <v>4.32</v>
      </c>
      <c r="G80" s="206">
        <v>6.76</v>
      </c>
      <c r="H80" s="206">
        <v>0</v>
      </c>
      <c r="I80" s="206">
        <v>26.93</v>
      </c>
      <c r="J80" s="206">
        <v>0.68</v>
      </c>
      <c r="K80" s="206">
        <v>0.17</v>
      </c>
      <c r="L80" s="206">
        <v>14.1</v>
      </c>
      <c r="M80" s="206">
        <v>1.01</v>
      </c>
      <c r="N80" s="206">
        <v>1.31</v>
      </c>
      <c r="O80" s="206">
        <v>0</v>
      </c>
      <c r="P80" s="206">
        <v>0.63</v>
      </c>
      <c r="Q80" s="206">
        <v>0.23</v>
      </c>
      <c r="R80" s="206">
        <v>0.47</v>
      </c>
      <c r="S80" s="206">
        <v>0.28999999999999998</v>
      </c>
      <c r="T80" s="206">
        <v>0</v>
      </c>
      <c r="U80" s="206">
        <v>0.78</v>
      </c>
      <c r="V80" s="206">
        <v>0.23</v>
      </c>
      <c r="W80" s="206">
        <v>0.39</v>
      </c>
      <c r="X80" s="206">
        <v>1.65</v>
      </c>
      <c r="Y80" s="206">
        <v>0</v>
      </c>
      <c r="Z80" s="206">
        <v>1.42</v>
      </c>
      <c r="AA80" s="206">
        <v>0.9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9.6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10.97</v>
      </c>
      <c r="E81" s="206">
        <v>0</v>
      </c>
      <c r="F81" s="206">
        <v>4.32</v>
      </c>
      <c r="G81" s="206">
        <v>6.76</v>
      </c>
      <c r="H81" s="206">
        <v>0</v>
      </c>
      <c r="I81" s="206">
        <v>26.93</v>
      </c>
      <c r="J81" s="206">
        <v>0.68</v>
      </c>
      <c r="K81" s="206">
        <v>0.17</v>
      </c>
      <c r="L81" s="206">
        <v>14.1</v>
      </c>
      <c r="M81" s="206">
        <v>1.01</v>
      </c>
      <c r="N81" s="206">
        <v>1.31</v>
      </c>
      <c r="O81" s="206">
        <v>0</v>
      </c>
      <c r="P81" s="206">
        <v>0.63</v>
      </c>
      <c r="Q81" s="206">
        <v>0.23</v>
      </c>
      <c r="R81" s="206">
        <v>0.47</v>
      </c>
      <c r="S81" s="206">
        <v>0.28999999999999998</v>
      </c>
      <c r="T81" s="206">
        <v>0</v>
      </c>
      <c r="U81" s="206">
        <v>0.78</v>
      </c>
      <c r="V81" s="206">
        <v>0.23</v>
      </c>
      <c r="W81" s="206">
        <v>0.39</v>
      </c>
      <c r="X81" s="206">
        <v>1.65</v>
      </c>
      <c r="Y81" s="206">
        <v>0</v>
      </c>
      <c r="Z81" s="206">
        <v>1.42</v>
      </c>
      <c r="AA81" s="206">
        <v>0.9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9.6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10.97</v>
      </c>
      <c r="E82" s="206">
        <v>0</v>
      </c>
      <c r="F82" s="206">
        <v>4.32</v>
      </c>
      <c r="G82" s="206">
        <v>6.76</v>
      </c>
      <c r="H82" s="206">
        <v>0</v>
      </c>
      <c r="I82" s="206">
        <v>26.93</v>
      </c>
      <c r="J82" s="206">
        <v>0.68</v>
      </c>
      <c r="K82" s="206">
        <v>0.17</v>
      </c>
      <c r="L82" s="206">
        <v>14.1</v>
      </c>
      <c r="M82" s="206">
        <v>1.01</v>
      </c>
      <c r="N82" s="206">
        <v>1.31</v>
      </c>
      <c r="O82" s="206">
        <v>0</v>
      </c>
      <c r="P82" s="206">
        <v>0.63</v>
      </c>
      <c r="Q82" s="206">
        <v>0.23</v>
      </c>
      <c r="R82" s="206">
        <v>0.47</v>
      </c>
      <c r="S82" s="206">
        <v>0.28999999999999998</v>
      </c>
      <c r="T82" s="206">
        <v>0</v>
      </c>
      <c r="U82" s="206">
        <v>0.78</v>
      </c>
      <c r="V82" s="206">
        <v>0.23</v>
      </c>
      <c r="W82" s="206">
        <v>0.39</v>
      </c>
      <c r="X82" s="206">
        <v>1.65</v>
      </c>
      <c r="Y82" s="206">
        <v>0</v>
      </c>
      <c r="Z82" s="206">
        <v>1.42</v>
      </c>
      <c r="AA82" s="206">
        <v>0.9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9.6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11.07</v>
      </c>
      <c r="E83" s="206">
        <v>0</v>
      </c>
      <c r="F83" s="206">
        <v>4.32</v>
      </c>
      <c r="G83" s="206">
        <v>6.76</v>
      </c>
      <c r="H83" s="206">
        <v>0</v>
      </c>
      <c r="I83" s="206">
        <v>27.27</v>
      </c>
      <c r="J83" s="206">
        <v>0.68</v>
      </c>
      <c r="K83" s="206">
        <v>0.17</v>
      </c>
      <c r="L83" s="206">
        <v>14.1</v>
      </c>
      <c r="M83" s="206">
        <v>1.01</v>
      </c>
      <c r="N83" s="206">
        <v>1.31</v>
      </c>
      <c r="O83" s="206">
        <v>0</v>
      </c>
      <c r="P83" s="206">
        <v>1.06</v>
      </c>
      <c r="Q83" s="206">
        <v>0.23</v>
      </c>
      <c r="R83" s="206">
        <v>0.47</v>
      </c>
      <c r="S83" s="206">
        <v>0.28999999999999998</v>
      </c>
      <c r="T83" s="206">
        <v>0</v>
      </c>
      <c r="U83" s="206">
        <v>0.78</v>
      </c>
      <c r="V83" s="206">
        <v>0.23</v>
      </c>
      <c r="W83" s="206">
        <v>0.39</v>
      </c>
      <c r="X83" s="206">
        <v>1.65</v>
      </c>
      <c r="Y83" s="206">
        <v>0</v>
      </c>
      <c r="Z83" s="206">
        <v>1.42</v>
      </c>
      <c r="AA83" s="206">
        <v>0.9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9.6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11.07</v>
      </c>
      <c r="E84" s="206">
        <v>0</v>
      </c>
      <c r="F84" s="206">
        <v>4.32</v>
      </c>
      <c r="G84" s="206">
        <v>6.76</v>
      </c>
      <c r="H84" s="206">
        <v>0</v>
      </c>
      <c r="I84" s="206">
        <v>27.27</v>
      </c>
      <c r="J84" s="206">
        <v>0.68</v>
      </c>
      <c r="K84" s="206">
        <v>0.17</v>
      </c>
      <c r="L84" s="206">
        <v>14.1</v>
      </c>
      <c r="M84" s="206">
        <v>1.01</v>
      </c>
      <c r="N84" s="206">
        <v>1.31</v>
      </c>
      <c r="O84" s="206">
        <v>0</v>
      </c>
      <c r="P84" s="206">
        <v>1.06</v>
      </c>
      <c r="Q84" s="206">
        <v>0.23</v>
      </c>
      <c r="R84" s="206">
        <v>0.47</v>
      </c>
      <c r="S84" s="206">
        <v>0.28999999999999998</v>
      </c>
      <c r="T84" s="206">
        <v>0</v>
      </c>
      <c r="U84" s="206">
        <v>0.78</v>
      </c>
      <c r="V84" s="206">
        <v>0.23</v>
      </c>
      <c r="W84" s="206">
        <v>0.39</v>
      </c>
      <c r="X84" s="206">
        <v>1.65</v>
      </c>
      <c r="Y84" s="206">
        <v>0</v>
      </c>
      <c r="Z84" s="206">
        <v>1.42</v>
      </c>
      <c r="AA84" s="206">
        <v>0.9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9.6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11.07</v>
      </c>
      <c r="E85" s="206">
        <v>0</v>
      </c>
      <c r="F85" s="206">
        <v>4.32</v>
      </c>
      <c r="G85" s="206">
        <v>6.76</v>
      </c>
      <c r="H85" s="206">
        <v>0</v>
      </c>
      <c r="I85" s="206">
        <v>27.27</v>
      </c>
      <c r="J85" s="206">
        <v>0.68</v>
      </c>
      <c r="K85" s="206">
        <v>0.17</v>
      </c>
      <c r="L85" s="206">
        <v>14.1</v>
      </c>
      <c r="M85" s="206">
        <v>1.01</v>
      </c>
      <c r="N85" s="206">
        <v>1.31</v>
      </c>
      <c r="O85" s="206">
        <v>0</v>
      </c>
      <c r="P85" s="206">
        <v>0.61</v>
      </c>
      <c r="Q85" s="206">
        <v>0.23</v>
      </c>
      <c r="R85" s="206">
        <v>0.47</v>
      </c>
      <c r="S85" s="206">
        <v>0.28999999999999998</v>
      </c>
      <c r="T85" s="206">
        <v>0</v>
      </c>
      <c r="U85" s="206">
        <v>0.78</v>
      </c>
      <c r="V85" s="206">
        <v>0.23</v>
      </c>
      <c r="W85" s="206">
        <v>0.39</v>
      </c>
      <c r="X85" s="206">
        <v>1.65</v>
      </c>
      <c r="Y85" s="206">
        <v>0</v>
      </c>
      <c r="Z85" s="206">
        <v>1.42</v>
      </c>
      <c r="AA85" s="206">
        <v>0.9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9.6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11.07</v>
      </c>
      <c r="E86" s="206">
        <v>0</v>
      </c>
      <c r="F86" s="206">
        <v>4.32</v>
      </c>
      <c r="G86" s="206">
        <v>6.76</v>
      </c>
      <c r="H86" s="206">
        <v>0</v>
      </c>
      <c r="I86" s="206">
        <v>27.27</v>
      </c>
      <c r="J86" s="206">
        <v>0.68</v>
      </c>
      <c r="K86" s="206">
        <v>0.17</v>
      </c>
      <c r="L86" s="206">
        <v>14.1</v>
      </c>
      <c r="M86" s="206">
        <v>1.01</v>
      </c>
      <c r="N86" s="206">
        <v>1.31</v>
      </c>
      <c r="O86" s="206">
        <v>0</v>
      </c>
      <c r="P86" s="206">
        <v>0.61</v>
      </c>
      <c r="Q86" s="206">
        <v>0.23</v>
      </c>
      <c r="R86" s="206">
        <v>0.47</v>
      </c>
      <c r="S86" s="206">
        <v>0.28999999999999998</v>
      </c>
      <c r="T86" s="206">
        <v>0</v>
      </c>
      <c r="U86" s="206">
        <v>0.78</v>
      </c>
      <c r="V86" s="206">
        <v>0.23</v>
      </c>
      <c r="W86" s="206">
        <v>0.39</v>
      </c>
      <c r="X86" s="206">
        <v>1.65</v>
      </c>
      <c r="Y86" s="206">
        <v>0</v>
      </c>
      <c r="Z86" s="206">
        <v>1.42</v>
      </c>
      <c r="AA86" s="206">
        <v>0.9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9.6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11.07</v>
      </c>
      <c r="E87" s="206">
        <v>0</v>
      </c>
      <c r="F87" s="206">
        <v>4.32</v>
      </c>
      <c r="G87" s="206">
        <v>6.76</v>
      </c>
      <c r="H87" s="206">
        <v>0</v>
      </c>
      <c r="I87" s="206">
        <v>27.27</v>
      </c>
      <c r="J87" s="206">
        <v>0.68</v>
      </c>
      <c r="K87" s="206">
        <v>0.17</v>
      </c>
      <c r="L87" s="206">
        <v>14.1</v>
      </c>
      <c r="M87" s="206">
        <v>1.01</v>
      </c>
      <c r="N87" s="206">
        <v>1.31</v>
      </c>
      <c r="O87" s="206">
        <v>0</v>
      </c>
      <c r="P87" s="206">
        <v>0.61</v>
      </c>
      <c r="Q87" s="206">
        <v>0.23</v>
      </c>
      <c r="R87" s="206">
        <v>0.47</v>
      </c>
      <c r="S87" s="206">
        <v>0.28999999999999998</v>
      </c>
      <c r="T87" s="206">
        <v>0</v>
      </c>
      <c r="U87" s="206">
        <v>0.78</v>
      </c>
      <c r="V87" s="206">
        <v>0.23</v>
      </c>
      <c r="W87" s="206">
        <v>0.39</v>
      </c>
      <c r="X87" s="206">
        <v>1.65</v>
      </c>
      <c r="Y87" s="206">
        <v>0</v>
      </c>
      <c r="Z87" s="206">
        <v>1.42</v>
      </c>
      <c r="AA87" s="206">
        <v>0.9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9.6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11.07</v>
      </c>
      <c r="E88" s="206">
        <v>0</v>
      </c>
      <c r="F88" s="206">
        <v>4.32</v>
      </c>
      <c r="G88" s="206">
        <v>6.76</v>
      </c>
      <c r="H88" s="206">
        <v>0</v>
      </c>
      <c r="I88" s="206">
        <v>27.27</v>
      </c>
      <c r="J88" s="206">
        <v>0.68</v>
      </c>
      <c r="K88" s="206">
        <v>0.17</v>
      </c>
      <c r="L88" s="206">
        <v>14.1</v>
      </c>
      <c r="M88" s="206">
        <v>1.01</v>
      </c>
      <c r="N88" s="206">
        <v>1.31</v>
      </c>
      <c r="O88" s="206">
        <v>0</v>
      </c>
      <c r="P88" s="206">
        <v>0.61</v>
      </c>
      <c r="Q88" s="206">
        <v>0.23</v>
      </c>
      <c r="R88" s="206">
        <v>0.47</v>
      </c>
      <c r="S88" s="206">
        <v>0.28999999999999998</v>
      </c>
      <c r="T88" s="206">
        <v>0</v>
      </c>
      <c r="U88" s="206">
        <v>0.78</v>
      </c>
      <c r="V88" s="206">
        <v>0.23</v>
      </c>
      <c r="W88" s="206">
        <v>0.39</v>
      </c>
      <c r="X88" s="206">
        <v>1.65</v>
      </c>
      <c r="Y88" s="206">
        <v>0</v>
      </c>
      <c r="Z88" s="206">
        <v>1.42</v>
      </c>
      <c r="AA88" s="206">
        <v>0.9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9.6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11.07</v>
      </c>
      <c r="E89" s="206">
        <v>0</v>
      </c>
      <c r="F89" s="206">
        <v>4.32</v>
      </c>
      <c r="G89" s="206">
        <v>6.76</v>
      </c>
      <c r="H89" s="206">
        <v>0</v>
      </c>
      <c r="I89" s="206">
        <v>27.27</v>
      </c>
      <c r="J89" s="206">
        <v>0.68</v>
      </c>
      <c r="K89" s="206">
        <v>0.17</v>
      </c>
      <c r="L89" s="206">
        <v>14.1</v>
      </c>
      <c r="M89" s="206">
        <v>1.01</v>
      </c>
      <c r="N89" s="206">
        <v>1.31</v>
      </c>
      <c r="O89" s="206">
        <v>0</v>
      </c>
      <c r="P89" s="206">
        <v>0.61</v>
      </c>
      <c r="Q89" s="206">
        <v>0.23</v>
      </c>
      <c r="R89" s="206">
        <v>0.47</v>
      </c>
      <c r="S89" s="206">
        <v>0.28999999999999998</v>
      </c>
      <c r="T89" s="206">
        <v>0</v>
      </c>
      <c r="U89" s="206">
        <v>0.78</v>
      </c>
      <c r="V89" s="206">
        <v>0.23</v>
      </c>
      <c r="W89" s="206">
        <v>0.39</v>
      </c>
      <c r="X89" s="206">
        <v>1.65</v>
      </c>
      <c r="Y89" s="206">
        <v>0</v>
      </c>
      <c r="Z89" s="206">
        <v>1.42</v>
      </c>
      <c r="AA89" s="206">
        <v>0.9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9.6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11.07</v>
      </c>
      <c r="E90" s="206">
        <v>0</v>
      </c>
      <c r="F90" s="206">
        <v>4.32</v>
      </c>
      <c r="G90" s="206">
        <v>6.76</v>
      </c>
      <c r="H90" s="206">
        <v>0</v>
      </c>
      <c r="I90" s="206">
        <v>27.27</v>
      </c>
      <c r="J90" s="206">
        <v>0.68</v>
      </c>
      <c r="K90" s="206">
        <v>1.79</v>
      </c>
      <c r="L90" s="206">
        <v>14.1</v>
      </c>
      <c r="M90" s="206">
        <v>1.01</v>
      </c>
      <c r="N90" s="206">
        <v>1.31</v>
      </c>
      <c r="O90" s="206">
        <v>0</v>
      </c>
      <c r="P90" s="206">
        <v>0.61</v>
      </c>
      <c r="Q90" s="206">
        <v>6.41</v>
      </c>
      <c r="R90" s="206">
        <v>0.47</v>
      </c>
      <c r="S90" s="206">
        <v>7.99</v>
      </c>
      <c r="T90" s="206">
        <v>0</v>
      </c>
      <c r="U90" s="206">
        <v>0.78</v>
      </c>
      <c r="V90" s="206">
        <v>0.23</v>
      </c>
      <c r="W90" s="206">
        <v>0.39</v>
      </c>
      <c r="X90" s="206">
        <v>1.65</v>
      </c>
      <c r="Y90" s="206">
        <v>0</v>
      </c>
      <c r="Z90" s="206">
        <v>1.42</v>
      </c>
      <c r="AA90" s="206">
        <v>0.9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19.600000000000001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11.1</v>
      </c>
      <c r="E91" s="206">
        <v>0</v>
      </c>
      <c r="F91" s="206">
        <v>4.32</v>
      </c>
      <c r="G91" s="206">
        <v>6.76</v>
      </c>
      <c r="H91" s="206">
        <v>0</v>
      </c>
      <c r="I91" s="206">
        <v>27.27</v>
      </c>
      <c r="J91" s="206">
        <v>0.68</v>
      </c>
      <c r="K91" s="206">
        <v>0.17</v>
      </c>
      <c r="L91" s="206">
        <v>14.1</v>
      </c>
      <c r="M91" s="206">
        <v>1.01</v>
      </c>
      <c r="N91" s="206">
        <v>1.31</v>
      </c>
      <c r="O91" s="206">
        <v>0</v>
      </c>
      <c r="P91" s="206">
        <v>0.61</v>
      </c>
      <c r="Q91" s="206">
        <v>0.23</v>
      </c>
      <c r="R91" s="206">
        <v>0.47</v>
      </c>
      <c r="S91" s="206">
        <v>0.28999999999999998</v>
      </c>
      <c r="T91" s="206">
        <v>0</v>
      </c>
      <c r="U91" s="206">
        <v>0.78</v>
      </c>
      <c r="V91" s="206">
        <v>0.23</v>
      </c>
      <c r="W91" s="206">
        <v>0.39</v>
      </c>
      <c r="X91" s="206">
        <v>1.65</v>
      </c>
      <c r="Y91" s="206">
        <v>0</v>
      </c>
      <c r="Z91" s="206">
        <v>1.42</v>
      </c>
      <c r="AA91" s="206">
        <v>0.9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9.6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11.1</v>
      </c>
      <c r="E92" s="206">
        <v>0</v>
      </c>
      <c r="F92" s="206">
        <v>4.32</v>
      </c>
      <c r="G92" s="206">
        <v>6.76</v>
      </c>
      <c r="H92" s="206">
        <v>0</v>
      </c>
      <c r="I92" s="206">
        <v>27.27</v>
      </c>
      <c r="J92" s="206">
        <v>0.68</v>
      </c>
      <c r="K92" s="206">
        <v>0.17</v>
      </c>
      <c r="L92" s="206">
        <v>14.1</v>
      </c>
      <c r="M92" s="206">
        <v>1.01</v>
      </c>
      <c r="N92" s="206">
        <v>1.31</v>
      </c>
      <c r="O92" s="206">
        <v>0</v>
      </c>
      <c r="P92" s="206">
        <v>0.61</v>
      </c>
      <c r="Q92" s="206">
        <v>0.23</v>
      </c>
      <c r="R92" s="206">
        <v>0.47</v>
      </c>
      <c r="S92" s="206">
        <v>0.28999999999999998</v>
      </c>
      <c r="T92" s="206">
        <v>0</v>
      </c>
      <c r="U92" s="206">
        <v>0.78</v>
      </c>
      <c r="V92" s="206">
        <v>0.23</v>
      </c>
      <c r="W92" s="206">
        <v>0.39</v>
      </c>
      <c r="X92" s="206">
        <v>1.65</v>
      </c>
      <c r="Y92" s="206">
        <v>0</v>
      </c>
      <c r="Z92" s="206">
        <v>1.42</v>
      </c>
      <c r="AA92" s="206">
        <v>0.9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9.6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11.1</v>
      </c>
      <c r="E93" s="206">
        <v>0</v>
      </c>
      <c r="F93" s="206">
        <v>4.32</v>
      </c>
      <c r="G93" s="206">
        <v>6.76</v>
      </c>
      <c r="H93" s="206">
        <v>0</v>
      </c>
      <c r="I93" s="206">
        <v>27.27</v>
      </c>
      <c r="J93" s="206">
        <v>0.68</v>
      </c>
      <c r="K93" s="206">
        <v>0.17</v>
      </c>
      <c r="L93" s="206">
        <v>14.1</v>
      </c>
      <c r="M93" s="206">
        <v>1.01</v>
      </c>
      <c r="N93" s="206">
        <v>1.31</v>
      </c>
      <c r="O93" s="206">
        <v>0</v>
      </c>
      <c r="P93" s="206">
        <v>0.38</v>
      </c>
      <c r="Q93" s="206">
        <v>0.23</v>
      </c>
      <c r="R93" s="206">
        <v>0.47</v>
      </c>
      <c r="S93" s="206">
        <v>0.28999999999999998</v>
      </c>
      <c r="T93" s="206">
        <v>0</v>
      </c>
      <c r="U93" s="206">
        <v>0.78</v>
      </c>
      <c r="V93" s="206">
        <v>0.23</v>
      </c>
      <c r="W93" s="206">
        <v>0.39</v>
      </c>
      <c r="X93" s="206">
        <v>1.65</v>
      </c>
      <c r="Y93" s="206">
        <v>0</v>
      </c>
      <c r="Z93" s="206">
        <v>1.42</v>
      </c>
      <c r="AA93" s="206">
        <v>0.9</v>
      </c>
      <c r="AB93" s="206">
        <v>0</v>
      </c>
      <c r="AC93" s="206">
        <v>-0.3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9.6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11.1</v>
      </c>
      <c r="E94" s="206">
        <v>0</v>
      </c>
      <c r="F94" s="206">
        <v>4.32</v>
      </c>
      <c r="G94" s="206">
        <v>6.76</v>
      </c>
      <c r="H94" s="206">
        <v>0</v>
      </c>
      <c r="I94" s="206">
        <v>27.27</v>
      </c>
      <c r="J94" s="206">
        <v>0.68</v>
      </c>
      <c r="K94" s="206">
        <v>0.17</v>
      </c>
      <c r="L94" s="206">
        <v>14.1</v>
      </c>
      <c r="M94" s="206">
        <v>1.01</v>
      </c>
      <c r="N94" s="206">
        <v>1.31</v>
      </c>
      <c r="O94" s="206">
        <v>0</v>
      </c>
      <c r="P94" s="206">
        <v>0.16</v>
      </c>
      <c r="Q94" s="206">
        <v>0.23</v>
      </c>
      <c r="R94" s="206">
        <v>0.47</v>
      </c>
      <c r="S94" s="206">
        <v>0.28999999999999998</v>
      </c>
      <c r="T94" s="206">
        <v>0</v>
      </c>
      <c r="U94" s="206">
        <v>0.78</v>
      </c>
      <c r="V94" s="206">
        <v>0.23</v>
      </c>
      <c r="W94" s="206">
        <v>0.39</v>
      </c>
      <c r="X94" s="206">
        <v>1.65</v>
      </c>
      <c r="Y94" s="206">
        <v>0</v>
      </c>
      <c r="Z94" s="206">
        <v>1.42</v>
      </c>
      <c r="AA94" s="206">
        <v>0.9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9.6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11.1</v>
      </c>
      <c r="E95" s="206">
        <v>0</v>
      </c>
      <c r="F95" s="206">
        <v>4.32</v>
      </c>
      <c r="G95" s="206">
        <v>6.76</v>
      </c>
      <c r="H95" s="206">
        <v>0</v>
      </c>
      <c r="I95" s="206">
        <v>27.27</v>
      </c>
      <c r="J95" s="206">
        <v>0.68</v>
      </c>
      <c r="K95" s="206">
        <v>0.17</v>
      </c>
      <c r="L95" s="206">
        <v>14.1</v>
      </c>
      <c r="M95" s="206">
        <v>1.01</v>
      </c>
      <c r="N95" s="206">
        <v>1.31</v>
      </c>
      <c r="O95" s="206">
        <v>0</v>
      </c>
      <c r="P95" s="206">
        <v>0.1</v>
      </c>
      <c r="Q95" s="206">
        <v>0.23</v>
      </c>
      <c r="R95" s="206">
        <v>0.47</v>
      </c>
      <c r="S95" s="206">
        <v>0.28999999999999998</v>
      </c>
      <c r="T95" s="206">
        <v>0</v>
      </c>
      <c r="U95" s="206">
        <v>0.78</v>
      </c>
      <c r="V95" s="206">
        <v>0.23</v>
      </c>
      <c r="W95" s="206">
        <v>0.39</v>
      </c>
      <c r="X95" s="206">
        <v>1.65</v>
      </c>
      <c r="Y95" s="206">
        <v>0</v>
      </c>
      <c r="Z95" s="206">
        <v>1.42</v>
      </c>
      <c r="AA95" s="206">
        <v>0.9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9.6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11.1</v>
      </c>
      <c r="E96" s="206">
        <v>0</v>
      </c>
      <c r="F96" s="206">
        <v>4.32</v>
      </c>
      <c r="G96" s="206">
        <v>6.76</v>
      </c>
      <c r="H96" s="206">
        <v>0</v>
      </c>
      <c r="I96" s="206">
        <v>27.27</v>
      </c>
      <c r="J96" s="206">
        <v>0.68</v>
      </c>
      <c r="K96" s="206">
        <v>0.17</v>
      </c>
      <c r="L96" s="206">
        <v>14.1</v>
      </c>
      <c r="M96" s="206">
        <v>1.01</v>
      </c>
      <c r="N96" s="206">
        <v>1.31</v>
      </c>
      <c r="O96" s="206">
        <v>0</v>
      </c>
      <c r="P96" s="206">
        <v>0.08</v>
      </c>
      <c r="Q96" s="206">
        <v>0.23</v>
      </c>
      <c r="R96" s="206">
        <v>0.47</v>
      </c>
      <c r="S96" s="206">
        <v>0.28999999999999998</v>
      </c>
      <c r="T96" s="206">
        <v>0</v>
      </c>
      <c r="U96" s="206">
        <v>0.78</v>
      </c>
      <c r="V96" s="206">
        <v>0.23</v>
      </c>
      <c r="W96" s="206">
        <v>0.39</v>
      </c>
      <c r="X96" s="206">
        <v>1.65</v>
      </c>
      <c r="Y96" s="206">
        <v>0</v>
      </c>
      <c r="Z96" s="206">
        <v>1.42</v>
      </c>
      <c r="AA96" s="206">
        <v>0.9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9.6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11.1</v>
      </c>
      <c r="E97" s="206">
        <v>0</v>
      </c>
      <c r="F97" s="206">
        <v>4.32</v>
      </c>
      <c r="G97" s="206">
        <v>6.76</v>
      </c>
      <c r="H97" s="206">
        <v>0</v>
      </c>
      <c r="I97" s="206">
        <v>27.27</v>
      </c>
      <c r="J97" s="206">
        <v>0.68</v>
      </c>
      <c r="K97" s="206">
        <v>0.17</v>
      </c>
      <c r="L97" s="206">
        <v>14.1</v>
      </c>
      <c r="M97" s="206">
        <v>1.01</v>
      </c>
      <c r="N97" s="206">
        <v>1.31</v>
      </c>
      <c r="O97" s="206">
        <v>0</v>
      </c>
      <c r="P97" s="206">
        <v>7.0000000000000007E-2</v>
      </c>
      <c r="Q97" s="206">
        <v>0.23</v>
      </c>
      <c r="R97" s="206">
        <v>0.47</v>
      </c>
      <c r="S97" s="206">
        <v>0.28999999999999998</v>
      </c>
      <c r="T97" s="206">
        <v>0</v>
      </c>
      <c r="U97" s="206">
        <v>0.78</v>
      </c>
      <c r="V97" s="206">
        <v>0.23</v>
      </c>
      <c r="W97" s="206">
        <v>0.39</v>
      </c>
      <c r="X97" s="206">
        <v>1.65</v>
      </c>
      <c r="Y97" s="206">
        <v>0</v>
      </c>
      <c r="Z97" s="206">
        <v>1.42</v>
      </c>
      <c r="AA97" s="206">
        <v>0.9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9.6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11.1</v>
      </c>
      <c r="E98" s="206">
        <v>0</v>
      </c>
      <c r="F98" s="206">
        <v>4.32</v>
      </c>
      <c r="G98" s="206">
        <v>6.76</v>
      </c>
      <c r="H98" s="206">
        <v>0</v>
      </c>
      <c r="I98" s="206">
        <v>27.27</v>
      </c>
      <c r="J98" s="206">
        <v>0.68</v>
      </c>
      <c r="K98" s="206">
        <v>0.17</v>
      </c>
      <c r="L98" s="206">
        <v>14.1</v>
      </c>
      <c r="M98" s="206">
        <v>1.01</v>
      </c>
      <c r="N98" s="206">
        <v>1.31</v>
      </c>
      <c r="O98" s="206">
        <v>0</v>
      </c>
      <c r="P98" s="206">
        <v>7.0000000000000007E-2</v>
      </c>
      <c r="Q98" s="206">
        <v>0.23</v>
      </c>
      <c r="R98" s="206">
        <v>0.47</v>
      </c>
      <c r="S98" s="206">
        <v>0.28999999999999998</v>
      </c>
      <c r="T98" s="206">
        <v>0</v>
      </c>
      <c r="U98" s="206">
        <v>0.78</v>
      </c>
      <c r="V98" s="206">
        <v>0.23</v>
      </c>
      <c r="W98" s="206">
        <v>0.39</v>
      </c>
      <c r="X98" s="206">
        <v>1.65</v>
      </c>
      <c r="Y98" s="206">
        <v>0</v>
      </c>
      <c r="Z98" s="206">
        <v>1.42</v>
      </c>
      <c r="AA98" s="206">
        <v>0.9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9.6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0.26516000000000006</v>
      </c>
      <c r="E99">
        <f t="shared" si="0"/>
        <v>0</v>
      </c>
      <c r="F99">
        <f t="shared" si="0"/>
        <v>0.10367999999999987</v>
      </c>
      <c r="G99">
        <f t="shared" si="0"/>
        <v>0.16223999999999983</v>
      </c>
      <c r="H99">
        <f t="shared" si="0"/>
        <v>0</v>
      </c>
      <c r="I99">
        <f t="shared" si="0"/>
        <v>0.65074000000000021</v>
      </c>
      <c r="J99">
        <f t="shared" si="0"/>
        <v>1.6319999999999998E-2</v>
      </c>
      <c r="K99">
        <f t="shared" si="0"/>
        <v>1.9065000000000023E-2</v>
      </c>
      <c r="L99">
        <f t="shared" si="0"/>
        <v>0.91301749999999937</v>
      </c>
      <c r="M99">
        <f t="shared" si="0"/>
        <v>2.4240000000000029E-2</v>
      </c>
      <c r="N99">
        <f t="shared" si="0"/>
        <v>3.1440000000000037E-2</v>
      </c>
      <c r="O99">
        <f t="shared" si="0"/>
        <v>0</v>
      </c>
      <c r="P99">
        <f t="shared" si="0"/>
        <v>2.2659999999999958E-2</v>
      </c>
      <c r="Q99">
        <f t="shared" si="0"/>
        <v>6.0764999999999909E-2</v>
      </c>
      <c r="R99">
        <f t="shared" si="0"/>
        <v>2.9479999999999989E-2</v>
      </c>
      <c r="S99">
        <f t="shared" si="0"/>
        <v>7.5175000000000214E-2</v>
      </c>
      <c r="T99">
        <f t="shared" si="0"/>
        <v>0</v>
      </c>
      <c r="U99">
        <f t="shared" si="0"/>
        <v>1.8720000000000021E-2</v>
      </c>
      <c r="V99">
        <f t="shared" si="0"/>
        <v>1.4714999999999973E-2</v>
      </c>
      <c r="W99">
        <f t="shared" si="0"/>
        <v>2.3990000000000008E-2</v>
      </c>
      <c r="X99">
        <f t="shared" si="0"/>
        <v>9.9299999999999819E-2</v>
      </c>
      <c r="Y99">
        <f t="shared" si="0"/>
        <v>0</v>
      </c>
      <c r="Z99">
        <f t="shared" si="0"/>
        <v>6.8534999999999985E-2</v>
      </c>
      <c r="AA99">
        <f t="shared" si="0"/>
        <v>4.4055000000000052E-2</v>
      </c>
      <c r="AB99">
        <f t="shared" si="0"/>
        <v>0</v>
      </c>
      <c r="AC99">
        <f t="shared" si="0"/>
        <v>2.700000000000001E-3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0.31345499999999982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-65.620999999999995</v>
      </c>
      <c r="D3" s="124">
        <v>0</v>
      </c>
      <c r="E3" s="124">
        <v>0</v>
      </c>
      <c r="F3" s="124">
        <v>-89.379000000000005</v>
      </c>
      <c r="G3" s="124">
        <v>-155</v>
      </c>
      <c r="H3" s="118"/>
      <c r="I3" s="33">
        <v>1</v>
      </c>
      <c r="J3" s="124">
        <v>65.620999999999995</v>
      </c>
      <c r="K3" s="124">
        <v>0</v>
      </c>
      <c r="L3" s="124">
        <v>0</v>
      </c>
      <c r="M3" s="124">
        <v>0</v>
      </c>
      <c r="N3" s="124">
        <v>65.620999999999995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89.379000000000005</v>
      </c>
      <c r="AF3" s="124">
        <v>0</v>
      </c>
      <c r="AG3" s="124">
        <v>0</v>
      </c>
      <c r="AH3" s="124">
        <v>0</v>
      </c>
      <c r="AI3" s="124">
        <v>89.379000000000005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65.620999999999995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-65.620999999999995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89.379000000000005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-89.379000000000005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656.20999999999992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656.20999999999992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893.79000000000008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893.79000000000008</v>
      </c>
      <c r="DF3" s="123">
        <f>AR3+AU3+BB3+BI3+BP3</f>
        <v>155</v>
      </c>
      <c r="DG3" s="123">
        <f>AY3+AN3+BC3+BJ3+BQ3</f>
        <v>-65.620999999999995</v>
      </c>
      <c r="DH3" s="123">
        <f>BF3+AO3+AV3+BK3+BR3</f>
        <v>0</v>
      </c>
      <c r="DI3" s="123">
        <f>BM3+BS3+BD3+AW3+AP3</f>
        <v>0</v>
      </c>
      <c r="DJ3" s="123">
        <f>BT3+BL3+BE3+AX3+AQ3</f>
        <v>-89.379000000000005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-57.576999999999998</v>
      </c>
      <c r="D4" s="124">
        <v>0</v>
      </c>
      <c r="E4" s="124">
        <v>0</v>
      </c>
      <c r="F4" s="124">
        <v>-78.423000000000002</v>
      </c>
      <c r="G4" s="124">
        <v>-136</v>
      </c>
      <c r="H4" s="118"/>
      <c r="I4" s="33">
        <v>2</v>
      </c>
      <c r="J4" s="124">
        <v>57.576999999999998</v>
      </c>
      <c r="K4" s="124">
        <v>0</v>
      </c>
      <c r="L4" s="124">
        <v>0</v>
      </c>
      <c r="M4" s="124">
        <v>0</v>
      </c>
      <c r="N4" s="124">
        <v>57.576999999999998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78.423000000000002</v>
      </c>
      <c r="AF4" s="124">
        <v>0</v>
      </c>
      <c r="AG4" s="124">
        <v>0</v>
      </c>
      <c r="AH4" s="124">
        <v>0</v>
      </c>
      <c r="AI4" s="124">
        <v>78.423000000000002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57.576999999999998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-57.576999999999998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78.423000000000002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-78.423000000000002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575.77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575.77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784.23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784.23</v>
      </c>
      <c r="DF4" s="123">
        <f t="shared" ref="DF4:DF67" si="31">AR4+AU4+BB4+BI4+BP4</f>
        <v>136</v>
      </c>
      <c r="DG4" s="123">
        <f t="shared" ref="DG4:DG67" si="32">AY4+AN4+BC4+BJ4+BQ4</f>
        <v>-57.576999999999998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-78.423000000000002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-50.804000000000002</v>
      </c>
      <c r="D5" s="124">
        <v>0</v>
      </c>
      <c r="E5" s="124">
        <v>0</v>
      </c>
      <c r="F5" s="124">
        <v>-69.195999999999998</v>
      </c>
      <c r="G5" s="124">
        <v>-120</v>
      </c>
      <c r="H5" s="118"/>
      <c r="I5" s="33">
        <v>3</v>
      </c>
      <c r="J5" s="124">
        <v>50.804000000000002</v>
      </c>
      <c r="K5" s="124">
        <v>0</v>
      </c>
      <c r="L5" s="124">
        <v>0</v>
      </c>
      <c r="M5" s="124">
        <v>0</v>
      </c>
      <c r="N5" s="124">
        <v>50.804000000000002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69.195999999999998</v>
      </c>
      <c r="AF5" s="124">
        <v>0</v>
      </c>
      <c r="AG5" s="124">
        <v>0</v>
      </c>
      <c r="AH5" s="124">
        <v>0</v>
      </c>
      <c r="AI5" s="124">
        <v>69.195999999999998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50.804000000000002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-50.804000000000002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69.195999999999998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-69.195999999999998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508.04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508.04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691.96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691.96</v>
      </c>
      <c r="DF5" s="123">
        <f t="shared" si="31"/>
        <v>120</v>
      </c>
      <c r="DG5" s="123">
        <f t="shared" si="32"/>
        <v>-50.804000000000002</v>
      </c>
      <c r="DH5" s="123">
        <f t="shared" si="33"/>
        <v>0</v>
      </c>
      <c r="DI5" s="123">
        <f t="shared" si="34"/>
        <v>0</v>
      </c>
      <c r="DJ5" s="123">
        <f t="shared" si="35"/>
        <v>-69.195999999999998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-47.417000000000002</v>
      </c>
      <c r="D6" s="124">
        <v>0</v>
      </c>
      <c r="E6" s="124">
        <v>0</v>
      </c>
      <c r="F6" s="124">
        <v>-64.582999999999998</v>
      </c>
      <c r="G6" s="124">
        <v>-112</v>
      </c>
      <c r="H6" s="118"/>
      <c r="I6" s="33">
        <v>4</v>
      </c>
      <c r="J6" s="124">
        <v>47.417000000000002</v>
      </c>
      <c r="K6" s="124">
        <v>0</v>
      </c>
      <c r="L6" s="124">
        <v>0</v>
      </c>
      <c r="M6" s="124">
        <v>0</v>
      </c>
      <c r="N6" s="124">
        <v>47.417000000000002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64.582999999999998</v>
      </c>
      <c r="AF6" s="124">
        <v>0</v>
      </c>
      <c r="AG6" s="124">
        <v>0</v>
      </c>
      <c r="AH6" s="124">
        <v>0</v>
      </c>
      <c r="AI6" s="124">
        <v>64.582999999999998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47.417000000000002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-47.417000000000002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64.582999999999998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-64.582999999999998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474.17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474.17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645.82999999999993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645.82999999999993</v>
      </c>
      <c r="DF6" s="123">
        <f t="shared" si="31"/>
        <v>112</v>
      </c>
      <c r="DG6" s="123">
        <f t="shared" si="32"/>
        <v>-47.417000000000002</v>
      </c>
      <c r="DH6" s="123">
        <f t="shared" si="33"/>
        <v>0</v>
      </c>
      <c r="DI6" s="123">
        <f t="shared" si="34"/>
        <v>0</v>
      </c>
      <c r="DJ6" s="123">
        <f t="shared" si="35"/>
        <v>-64.582999999999998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-43.183</v>
      </c>
      <c r="D7" s="124">
        <v>0</v>
      </c>
      <c r="E7" s="124">
        <v>0</v>
      </c>
      <c r="F7" s="124">
        <v>-58.817</v>
      </c>
      <c r="G7" s="124">
        <v>-102</v>
      </c>
      <c r="H7" s="118"/>
      <c r="I7" s="33">
        <v>5</v>
      </c>
      <c r="J7" s="124">
        <v>43.183</v>
      </c>
      <c r="K7" s="124">
        <v>0</v>
      </c>
      <c r="L7" s="124">
        <v>0</v>
      </c>
      <c r="M7" s="124">
        <v>0</v>
      </c>
      <c r="N7" s="124">
        <v>43.183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58.817</v>
      </c>
      <c r="AF7" s="124">
        <v>0</v>
      </c>
      <c r="AG7" s="124">
        <v>0</v>
      </c>
      <c r="AH7" s="124">
        <v>0</v>
      </c>
      <c r="AI7" s="124">
        <v>58.817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43.183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-43.183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58.817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-58.817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431.83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431.83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588.16999999999996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588.16999999999996</v>
      </c>
      <c r="DF7" s="123">
        <f t="shared" si="31"/>
        <v>102</v>
      </c>
      <c r="DG7" s="123">
        <f t="shared" si="32"/>
        <v>-43.183</v>
      </c>
      <c r="DH7" s="123">
        <f t="shared" si="33"/>
        <v>0</v>
      </c>
      <c r="DI7" s="123">
        <f t="shared" si="34"/>
        <v>0</v>
      </c>
      <c r="DJ7" s="123">
        <f t="shared" si="35"/>
        <v>-58.817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-41.49</v>
      </c>
      <c r="D8" s="124">
        <v>0</v>
      </c>
      <c r="E8" s="124">
        <v>0</v>
      </c>
      <c r="F8" s="124">
        <v>-56.51</v>
      </c>
      <c r="G8" s="124">
        <v>-98</v>
      </c>
      <c r="H8" s="118"/>
      <c r="I8" s="33">
        <v>6</v>
      </c>
      <c r="J8" s="124">
        <v>41.49</v>
      </c>
      <c r="K8" s="124">
        <v>0</v>
      </c>
      <c r="L8" s="124">
        <v>0</v>
      </c>
      <c r="M8" s="124">
        <v>0</v>
      </c>
      <c r="N8" s="124">
        <v>41.49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56.51</v>
      </c>
      <c r="AF8" s="124">
        <v>0</v>
      </c>
      <c r="AG8" s="124">
        <v>0</v>
      </c>
      <c r="AH8" s="124">
        <v>0</v>
      </c>
      <c r="AI8" s="124">
        <v>56.51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41.49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-41.49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56.51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-56.51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414.90000000000003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414.90000000000003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565.1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565.1</v>
      </c>
      <c r="DF8" s="123">
        <f t="shared" si="31"/>
        <v>98</v>
      </c>
      <c r="DG8" s="123">
        <f t="shared" si="32"/>
        <v>-41.49</v>
      </c>
      <c r="DH8" s="123">
        <f t="shared" si="33"/>
        <v>0</v>
      </c>
      <c r="DI8" s="123">
        <f t="shared" si="34"/>
        <v>0</v>
      </c>
      <c r="DJ8" s="123">
        <f t="shared" si="35"/>
        <v>-56.51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-38.103000000000002</v>
      </c>
      <c r="D9" s="124">
        <v>0</v>
      </c>
      <c r="E9" s="124">
        <v>0</v>
      </c>
      <c r="F9" s="124">
        <v>-51.896999999999998</v>
      </c>
      <c r="G9" s="124">
        <v>-90</v>
      </c>
      <c r="H9" s="118"/>
      <c r="I9" s="33">
        <v>7</v>
      </c>
      <c r="J9" s="124">
        <v>38.103000000000002</v>
      </c>
      <c r="K9" s="124">
        <v>0</v>
      </c>
      <c r="L9" s="124">
        <v>0</v>
      </c>
      <c r="M9" s="124">
        <v>0</v>
      </c>
      <c r="N9" s="124">
        <v>38.103000000000002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51.896999999999998</v>
      </c>
      <c r="AF9" s="124">
        <v>0</v>
      </c>
      <c r="AG9" s="124">
        <v>0</v>
      </c>
      <c r="AH9" s="124">
        <v>0</v>
      </c>
      <c r="AI9" s="124">
        <v>51.896999999999998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38.103000000000002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-38.103000000000002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51.896999999999998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-51.896999999999998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381.03000000000003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381.03000000000003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518.97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518.97</v>
      </c>
      <c r="DF9" s="123">
        <f t="shared" si="31"/>
        <v>90</v>
      </c>
      <c r="DG9" s="123">
        <f t="shared" si="32"/>
        <v>-38.103000000000002</v>
      </c>
      <c r="DH9" s="123">
        <f t="shared" si="33"/>
        <v>0</v>
      </c>
      <c r="DI9" s="123">
        <f t="shared" si="34"/>
        <v>0</v>
      </c>
      <c r="DJ9" s="123">
        <f t="shared" si="35"/>
        <v>-51.896999999999998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-35.139000000000003</v>
      </c>
      <c r="D10" s="124">
        <v>0</v>
      </c>
      <c r="E10" s="124">
        <v>0</v>
      </c>
      <c r="F10" s="124">
        <v>-47.860999999999997</v>
      </c>
      <c r="G10" s="124">
        <v>-83</v>
      </c>
      <c r="H10" s="118"/>
      <c r="I10" s="33">
        <v>8</v>
      </c>
      <c r="J10" s="124">
        <v>35.139000000000003</v>
      </c>
      <c r="K10" s="124">
        <v>0</v>
      </c>
      <c r="L10" s="124">
        <v>0</v>
      </c>
      <c r="M10" s="124">
        <v>0</v>
      </c>
      <c r="N10" s="124">
        <v>35.139000000000003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47.860999999999997</v>
      </c>
      <c r="AF10" s="124">
        <v>0</v>
      </c>
      <c r="AG10" s="124">
        <v>0</v>
      </c>
      <c r="AH10" s="124">
        <v>0</v>
      </c>
      <c r="AI10" s="124">
        <v>47.860999999999997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35.139000000000003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-35.139000000000003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47.860999999999997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-47.860999999999997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351.39000000000004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351.39000000000004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478.60999999999996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478.60999999999996</v>
      </c>
      <c r="DF10" s="123">
        <f t="shared" si="31"/>
        <v>83</v>
      </c>
      <c r="DG10" s="123">
        <f t="shared" si="32"/>
        <v>-35.139000000000003</v>
      </c>
      <c r="DH10" s="123">
        <f t="shared" si="33"/>
        <v>0</v>
      </c>
      <c r="DI10" s="123">
        <f t="shared" si="34"/>
        <v>0</v>
      </c>
      <c r="DJ10" s="123">
        <f t="shared" si="35"/>
        <v>-47.860999999999997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-29.635000000000002</v>
      </c>
      <c r="D11" s="124">
        <v>0</v>
      </c>
      <c r="E11" s="124">
        <v>0</v>
      </c>
      <c r="F11" s="124">
        <v>-40.365000000000002</v>
      </c>
      <c r="G11" s="124">
        <v>-70</v>
      </c>
      <c r="H11" s="118"/>
      <c r="I11" s="33">
        <v>9</v>
      </c>
      <c r="J11" s="124">
        <v>29.635000000000002</v>
      </c>
      <c r="K11" s="124">
        <v>0</v>
      </c>
      <c r="L11" s="124">
        <v>0</v>
      </c>
      <c r="M11" s="124">
        <v>0</v>
      </c>
      <c r="N11" s="124">
        <v>29.635000000000002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40.365000000000002</v>
      </c>
      <c r="AF11" s="124">
        <v>0</v>
      </c>
      <c r="AG11" s="124">
        <v>0</v>
      </c>
      <c r="AH11" s="124">
        <v>0</v>
      </c>
      <c r="AI11" s="124">
        <v>40.365000000000002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29.635000000000002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-29.635000000000002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40.365000000000002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-40.365000000000002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296.35000000000002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296.35000000000002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403.65000000000003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403.65000000000003</v>
      </c>
      <c r="DF11" s="123">
        <f t="shared" si="31"/>
        <v>70</v>
      </c>
      <c r="DG11" s="123">
        <f t="shared" si="32"/>
        <v>-29.635000000000002</v>
      </c>
      <c r="DH11" s="123">
        <f t="shared" si="33"/>
        <v>0</v>
      </c>
      <c r="DI11" s="123">
        <f t="shared" si="34"/>
        <v>0</v>
      </c>
      <c r="DJ11" s="123">
        <f t="shared" si="35"/>
        <v>-40.365000000000002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-28.364999999999998</v>
      </c>
      <c r="D12" s="124">
        <v>0</v>
      </c>
      <c r="E12" s="124">
        <v>0</v>
      </c>
      <c r="F12" s="124">
        <v>-38.634999999999998</v>
      </c>
      <c r="G12" s="124">
        <v>-67</v>
      </c>
      <c r="H12" s="118"/>
      <c r="I12" s="33">
        <v>10</v>
      </c>
      <c r="J12" s="124">
        <v>28.364999999999998</v>
      </c>
      <c r="K12" s="124">
        <v>0</v>
      </c>
      <c r="L12" s="124">
        <v>0</v>
      </c>
      <c r="M12" s="124">
        <v>0</v>
      </c>
      <c r="N12" s="124">
        <v>28.364999999999998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38.634999999999998</v>
      </c>
      <c r="AF12" s="124">
        <v>0</v>
      </c>
      <c r="AG12" s="124">
        <v>0</v>
      </c>
      <c r="AH12" s="124">
        <v>0</v>
      </c>
      <c r="AI12" s="124">
        <v>38.634999999999998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28.364999999999998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-28.364999999999998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38.634999999999998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-38.634999999999998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283.64999999999998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283.64999999999998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386.34999999999997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386.34999999999997</v>
      </c>
      <c r="DF12" s="123">
        <f t="shared" si="31"/>
        <v>67</v>
      </c>
      <c r="DG12" s="123">
        <f t="shared" si="32"/>
        <v>-28.364999999999998</v>
      </c>
      <c r="DH12" s="123">
        <f t="shared" si="33"/>
        <v>0</v>
      </c>
      <c r="DI12" s="123">
        <f t="shared" si="34"/>
        <v>0</v>
      </c>
      <c r="DJ12" s="123">
        <f t="shared" si="35"/>
        <v>-38.634999999999998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-27.942</v>
      </c>
      <c r="D13" s="124">
        <v>0</v>
      </c>
      <c r="E13" s="124">
        <v>0</v>
      </c>
      <c r="F13" s="124">
        <v>-38.058</v>
      </c>
      <c r="G13" s="124">
        <v>-66</v>
      </c>
      <c r="H13" s="118"/>
      <c r="I13" s="33">
        <v>11</v>
      </c>
      <c r="J13" s="124">
        <v>27.942</v>
      </c>
      <c r="K13" s="124">
        <v>0</v>
      </c>
      <c r="L13" s="124">
        <v>0</v>
      </c>
      <c r="M13" s="124">
        <v>0</v>
      </c>
      <c r="N13" s="124">
        <v>27.942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38.058</v>
      </c>
      <c r="AF13" s="124">
        <v>0</v>
      </c>
      <c r="AG13" s="124">
        <v>0</v>
      </c>
      <c r="AH13" s="124">
        <v>0</v>
      </c>
      <c r="AI13" s="124">
        <v>38.058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27.942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-27.942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38.058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-38.058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279.42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279.42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380.58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380.58</v>
      </c>
      <c r="DF13" s="123">
        <f t="shared" si="31"/>
        <v>66</v>
      </c>
      <c r="DG13" s="123">
        <f t="shared" si="32"/>
        <v>-27.942</v>
      </c>
      <c r="DH13" s="123">
        <f t="shared" si="33"/>
        <v>0</v>
      </c>
      <c r="DI13" s="123">
        <f t="shared" si="34"/>
        <v>0</v>
      </c>
      <c r="DJ13" s="123">
        <f t="shared" si="35"/>
        <v>-38.058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-28.364999999999998</v>
      </c>
      <c r="D14" s="124">
        <v>0</v>
      </c>
      <c r="E14" s="124">
        <v>0</v>
      </c>
      <c r="F14" s="124">
        <v>-38.634999999999998</v>
      </c>
      <c r="G14" s="124">
        <v>-67</v>
      </c>
      <c r="H14" s="118"/>
      <c r="I14" s="33">
        <v>12</v>
      </c>
      <c r="J14" s="124">
        <v>28.364999999999998</v>
      </c>
      <c r="K14" s="124">
        <v>0</v>
      </c>
      <c r="L14" s="124">
        <v>0</v>
      </c>
      <c r="M14" s="124">
        <v>0</v>
      </c>
      <c r="N14" s="124">
        <v>28.364999999999998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38.634999999999998</v>
      </c>
      <c r="AF14" s="124">
        <v>0</v>
      </c>
      <c r="AG14" s="124">
        <v>0</v>
      </c>
      <c r="AH14" s="124">
        <v>0</v>
      </c>
      <c r="AI14" s="124">
        <v>38.634999999999998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28.364999999999998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-28.364999999999998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38.634999999999998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-38.634999999999998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283.64999999999998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283.64999999999998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386.34999999999997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386.34999999999997</v>
      </c>
      <c r="DF14" s="123">
        <f t="shared" si="31"/>
        <v>67</v>
      </c>
      <c r="DG14" s="123">
        <f t="shared" si="32"/>
        <v>-28.364999999999998</v>
      </c>
      <c r="DH14" s="123">
        <f t="shared" si="33"/>
        <v>0</v>
      </c>
      <c r="DI14" s="123">
        <f t="shared" si="34"/>
        <v>0</v>
      </c>
      <c r="DJ14" s="123">
        <f t="shared" si="35"/>
        <v>-38.634999999999998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-5.9269999999999996</v>
      </c>
      <c r="D20" s="124">
        <v>0</v>
      </c>
      <c r="E20" s="124">
        <v>0</v>
      </c>
      <c r="F20" s="124">
        <v>-8.0730000000000004</v>
      </c>
      <c r="G20" s="124">
        <v>-14</v>
      </c>
      <c r="H20" s="118"/>
      <c r="I20" s="33">
        <v>18</v>
      </c>
      <c r="J20" s="124">
        <v>5.9269999999999996</v>
      </c>
      <c r="K20" s="124">
        <v>0</v>
      </c>
      <c r="L20" s="124">
        <v>0</v>
      </c>
      <c r="M20" s="124">
        <v>0</v>
      </c>
      <c r="N20" s="124">
        <v>5.9269999999999996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8.0730000000000004</v>
      </c>
      <c r="AF20" s="124">
        <v>0</v>
      </c>
      <c r="AG20" s="124">
        <v>0</v>
      </c>
      <c r="AH20" s="124">
        <v>0</v>
      </c>
      <c r="AI20" s="124">
        <v>8.0730000000000004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5.9269999999999996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-5.9269999999999996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8.0730000000000004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-8.0730000000000004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59.269999999999996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59.269999999999996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80.73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80.73</v>
      </c>
      <c r="DF20" s="123">
        <f t="shared" si="31"/>
        <v>14</v>
      </c>
      <c r="DG20" s="123">
        <f t="shared" si="32"/>
        <v>-5.9269999999999996</v>
      </c>
      <c r="DH20" s="123">
        <f t="shared" si="33"/>
        <v>0</v>
      </c>
      <c r="DI20" s="123">
        <f t="shared" si="34"/>
        <v>0</v>
      </c>
      <c r="DJ20" s="123">
        <f t="shared" si="35"/>
        <v>-8.0730000000000004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-14.394</v>
      </c>
      <c r="D21" s="124">
        <v>0</v>
      </c>
      <c r="E21" s="124">
        <v>0</v>
      </c>
      <c r="F21" s="124">
        <v>-19.606000000000002</v>
      </c>
      <c r="G21" s="124">
        <v>-34</v>
      </c>
      <c r="H21" s="118"/>
      <c r="I21" s="33">
        <v>19</v>
      </c>
      <c r="J21" s="124">
        <v>14.394</v>
      </c>
      <c r="K21" s="124">
        <v>0</v>
      </c>
      <c r="L21" s="124">
        <v>0</v>
      </c>
      <c r="M21" s="124">
        <v>0</v>
      </c>
      <c r="N21" s="124">
        <v>14.394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19.606000000000002</v>
      </c>
      <c r="AF21" s="124">
        <v>0</v>
      </c>
      <c r="AG21" s="124">
        <v>0</v>
      </c>
      <c r="AH21" s="124">
        <v>0</v>
      </c>
      <c r="AI21" s="124">
        <v>19.606000000000002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14.394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-14.394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19.606000000000002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-19.606000000000002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143.94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143.94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196.06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196.06</v>
      </c>
      <c r="DF21" s="123">
        <f t="shared" si="31"/>
        <v>34</v>
      </c>
      <c r="DG21" s="123">
        <f t="shared" si="32"/>
        <v>-14.394</v>
      </c>
      <c r="DH21" s="123">
        <f t="shared" si="33"/>
        <v>0</v>
      </c>
      <c r="DI21" s="123">
        <f t="shared" si="34"/>
        <v>0</v>
      </c>
      <c r="DJ21" s="123">
        <f t="shared" si="35"/>
        <v>-19.606000000000002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-23.707999999999998</v>
      </c>
      <c r="D22" s="124">
        <v>0</v>
      </c>
      <c r="E22" s="124">
        <v>0</v>
      </c>
      <c r="F22" s="124">
        <v>-32.292000000000002</v>
      </c>
      <c r="G22" s="124">
        <v>-56</v>
      </c>
      <c r="H22" s="118"/>
      <c r="I22" s="33">
        <v>20</v>
      </c>
      <c r="J22" s="124">
        <v>23.707999999999998</v>
      </c>
      <c r="K22" s="124">
        <v>0</v>
      </c>
      <c r="L22" s="124">
        <v>0</v>
      </c>
      <c r="M22" s="124">
        <v>0</v>
      </c>
      <c r="N22" s="124">
        <v>23.707999999999998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32.292000000000002</v>
      </c>
      <c r="AF22" s="124">
        <v>0</v>
      </c>
      <c r="AG22" s="124">
        <v>0</v>
      </c>
      <c r="AH22" s="124">
        <v>0</v>
      </c>
      <c r="AI22" s="124">
        <v>32.292000000000002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23.707999999999998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-23.707999999999998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32.292000000000002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-32.292000000000002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237.07999999999998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237.07999999999998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322.92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322.92</v>
      </c>
      <c r="DF22" s="123">
        <f t="shared" si="31"/>
        <v>56</v>
      </c>
      <c r="DG22" s="123">
        <f t="shared" si="32"/>
        <v>-23.707999999999998</v>
      </c>
      <c r="DH22" s="123">
        <f t="shared" si="33"/>
        <v>0</v>
      </c>
      <c r="DI22" s="123">
        <f t="shared" si="34"/>
        <v>0</v>
      </c>
      <c r="DJ22" s="123">
        <f t="shared" si="35"/>
        <v>-32.292000000000002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-33.445999999999998</v>
      </c>
      <c r="D23" s="124">
        <v>0</v>
      </c>
      <c r="E23" s="124">
        <v>0</v>
      </c>
      <c r="F23" s="124">
        <v>-45.554000000000002</v>
      </c>
      <c r="G23" s="124">
        <v>-79</v>
      </c>
      <c r="H23" s="118"/>
      <c r="I23" s="33">
        <v>21</v>
      </c>
      <c r="J23" s="124">
        <v>33.445999999999998</v>
      </c>
      <c r="K23" s="124">
        <v>0</v>
      </c>
      <c r="L23" s="124">
        <v>0</v>
      </c>
      <c r="M23" s="124">
        <v>0</v>
      </c>
      <c r="N23" s="124">
        <v>33.445999999999998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45.554000000000002</v>
      </c>
      <c r="AF23" s="124">
        <v>0</v>
      </c>
      <c r="AG23" s="124">
        <v>0</v>
      </c>
      <c r="AH23" s="124">
        <v>0</v>
      </c>
      <c r="AI23" s="124">
        <v>45.554000000000002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33.445999999999998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-33.445999999999998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45.554000000000002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-45.554000000000002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334.46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334.46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455.54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455.54</v>
      </c>
      <c r="DF23" s="123">
        <f t="shared" si="31"/>
        <v>79</v>
      </c>
      <c r="DG23" s="123">
        <f t="shared" si="32"/>
        <v>-33.445999999999998</v>
      </c>
      <c r="DH23" s="123">
        <f t="shared" si="33"/>
        <v>0</v>
      </c>
      <c r="DI23" s="123">
        <f t="shared" si="34"/>
        <v>0</v>
      </c>
      <c r="DJ23" s="123">
        <f t="shared" si="35"/>
        <v>-45.554000000000002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-38.948999999999998</v>
      </c>
      <c r="D24" s="124">
        <v>0</v>
      </c>
      <c r="E24" s="124">
        <v>0</v>
      </c>
      <c r="F24" s="124">
        <v>-53.051000000000002</v>
      </c>
      <c r="G24" s="124">
        <v>-92</v>
      </c>
      <c r="H24" s="118"/>
      <c r="I24" s="33">
        <v>22</v>
      </c>
      <c r="J24" s="124">
        <v>38.948999999999998</v>
      </c>
      <c r="K24" s="124">
        <v>0</v>
      </c>
      <c r="L24" s="124">
        <v>0</v>
      </c>
      <c r="M24" s="124">
        <v>0</v>
      </c>
      <c r="N24" s="124">
        <v>38.948999999999998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53.051000000000002</v>
      </c>
      <c r="AF24" s="124">
        <v>0</v>
      </c>
      <c r="AG24" s="124">
        <v>0</v>
      </c>
      <c r="AH24" s="124">
        <v>0</v>
      </c>
      <c r="AI24" s="124">
        <v>53.051000000000002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38.948999999999998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-38.948999999999998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53.051000000000002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-53.051000000000002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389.49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389.49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530.51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530.51</v>
      </c>
      <c r="DF24" s="123">
        <f t="shared" si="31"/>
        <v>92</v>
      </c>
      <c r="DG24" s="123">
        <f t="shared" si="32"/>
        <v>-38.948999999999998</v>
      </c>
      <c r="DH24" s="123">
        <f t="shared" si="33"/>
        <v>0</v>
      </c>
      <c r="DI24" s="123">
        <f t="shared" si="34"/>
        <v>0</v>
      </c>
      <c r="DJ24" s="123">
        <f t="shared" si="35"/>
        <v>-53.051000000000002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-45.3</v>
      </c>
      <c r="D25" s="124">
        <v>0</v>
      </c>
      <c r="E25" s="124">
        <v>0</v>
      </c>
      <c r="F25" s="124">
        <v>-61.7</v>
      </c>
      <c r="G25" s="124">
        <v>-107</v>
      </c>
      <c r="H25" s="118"/>
      <c r="I25" s="33">
        <v>23</v>
      </c>
      <c r="J25" s="124">
        <v>45.3</v>
      </c>
      <c r="K25" s="124">
        <v>0</v>
      </c>
      <c r="L25" s="124">
        <v>0</v>
      </c>
      <c r="M25" s="124">
        <v>0</v>
      </c>
      <c r="N25" s="124">
        <v>45.3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61.7</v>
      </c>
      <c r="AF25" s="124">
        <v>0</v>
      </c>
      <c r="AG25" s="124">
        <v>0</v>
      </c>
      <c r="AH25" s="124">
        <v>0</v>
      </c>
      <c r="AI25" s="124">
        <v>61.7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45.3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-45.3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61.7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-61.7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453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453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617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617</v>
      </c>
      <c r="DF25" s="123">
        <f t="shared" si="31"/>
        <v>107</v>
      </c>
      <c r="DG25" s="123">
        <f t="shared" si="32"/>
        <v>-45.3</v>
      </c>
      <c r="DH25" s="123">
        <f t="shared" si="33"/>
        <v>0</v>
      </c>
      <c r="DI25" s="123">
        <f t="shared" si="34"/>
        <v>0</v>
      </c>
      <c r="DJ25" s="123">
        <f t="shared" si="35"/>
        <v>-61.7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-48.262999999999998</v>
      </c>
      <c r="D26" s="124">
        <v>0</v>
      </c>
      <c r="E26" s="124">
        <v>0</v>
      </c>
      <c r="F26" s="124">
        <v>-65.736999999999995</v>
      </c>
      <c r="G26" s="124">
        <v>-114</v>
      </c>
      <c r="H26" s="118"/>
      <c r="I26" s="33">
        <v>24</v>
      </c>
      <c r="J26" s="124">
        <v>48.262999999999998</v>
      </c>
      <c r="K26" s="124">
        <v>0</v>
      </c>
      <c r="L26" s="124">
        <v>0</v>
      </c>
      <c r="M26" s="124">
        <v>0</v>
      </c>
      <c r="N26" s="124">
        <v>48.262999999999998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65.736999999999995</v>
      </c>
      <c r="AF26" s="124">
        <v>0</v>
      </c>
      <c r="AG26" s="124">
        <v>0</v>
      </c>
      <c r="AH26" s="124">
        <v>0</v>
      </c>
      <c r="AI26" s="124">
        <v>65.736999999999995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48.262999999999998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-48.262999999999998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65.736999999999995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-65.736999999999995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482.63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482.63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657.36999999999989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657.36999999999989</v>
      </c>
      <c r="DF26" s="123">
        <f t="shared" si="31"/>
        <v>114</v>
      </c>
      <c r="DG26" s="123">
        <f t="shared" si="32"/>
        <v>-48.262999999999998</v>
      </c>
      <c r="DH26" s="123">
        <f t="shared" si="33"/>
        <v>0</v>
      </c>
      <c r="DI26" s="123">
        <f t="shared" si="34"/>
        <v>0</v>
      </c>
      <c r="DJ26" s="123">
        <f t="shared" si="35"/>
        <v>-65.736999999999995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-30</v>
      </c>
      <c r="D27" s="124">
        <v>0</v>
      </c>
      <c r="E27" s="124">
        <v>0</v>
      </c>
      <c r="F27" s="124">
        <v>-123</v>
      </c>
      <c r="G27" s="124">
        <v>-153</v>
      </c>
      <c r="H27" s="118"/>
      <c r="I27" s="33">
        <v>25</v>
      </c>
      <c r="J27" s="124">
        <v>30</v>
      </c>
      <c r="K27" s="124">
        <v>0</v>
      </c>
      <c r="L27" s="124">
        <v>0</v>
      </c>
      <c r="M27" s="124">
        <v>0</v>
      </c>
      <c r="N27" s="124">
        <v>30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123</v>
      </c>
      <c r="AF27" s="124">
        <v>0</v>
      </c>
      <c r="AG27" s="124">
        <v>0</v>
      </c>
      <c r="AH27" s="124">
        <v>0</v>
      </c>
      <c r="AI27" s="124">
        <v>123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30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-30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123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-123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300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300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1230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1230</v>
      </c>
      <c r="DF27" s="123">
        <f t="shared" si="31"/>
        <v>153</v>
      </c>
      <c r="DG27" s="123">
        <f t="shared" si="32"/>
        <v>-30</v>
      </c>
      <c r="DH27" s="123">
        <f t="shared" si="33"/>
        <v>0</v>
      </c>
      <c r="DI27" s="123">
        <f t="shared" si="34"/>
        <v>0</v>
      </c>
      <c r="DJ27" s="123">
        <f t="shared" si="35"/>
        <v>-123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-20</v>
      </c>
      <c r="D28" s="124">
        <v>0</v>
      </c>
      <c r="E28" s="124">
        <v>0</v>
      </c>
      <c r="F28" s="124">
        <v>-106</v>
      </c>
      <c r="G28" s="124">
        <v>-126</v>
      </c>
      <c r="H28" s="118"/>
      <c r="I28" s="33">
        <v>26</v>
      </c>
      <c r="J28" s="124">
        <v>20</v>
      </c>
      <c r="K28" s="124">
        <v>0</v>
      </c>
      <c r="L28" s="124">
        <v>0</v>
      </c>
      <c r="M28" s="124">
        <v>0</v>
      </c>
      <c r="N28" s="124">
        <v>20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106</v>
      </c>
      <c r="AF28" s="124">
        <v>0</v>
      </c>
      <c r="AG28" s="124">
        <v>0</v>
      </c>
      <c r="AH28" s="124">
        <v>0</v>
      </c>
      <c r="AI28" s="124">
        <v>106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20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-20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106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-106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200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200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1060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1060</v>
      </c>
      <c r="DF28" s="123">
        <f t="shared" si="31"/>
        <v>126</v>
      </c>
      <c r="DG28" s="123">
        <f t="shared" si="32"/>
        <v>-20</v>
      </c>
      <c r="DH28" s="123">
        <f t="shared" si="33"/>
        <v>0</v>
      </c>
      <c r="DI28" s="123">
        <f t="shared" si="34"/>
        <v>0</v>
      </c>
      <c r="DJ28" s="123">
        <f t="shared" si="35"/>
        <v>-106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-10.161</v>
      </c>
      <c r="D29" s="124">
        <v>0</v>
      </c>
      <c r="E29" s="124">
        <v>0</v>
      </c>
      <c r="F29" s="124">
        <v>-13.839</v>
      </c>
      <c r="G29" s="124">
        <v>-24</v>
      </c>
      <c r="H29" s="118"/>
      <c r="I29" s="33">
        <v>27</v>
      </c>
      <c r="J29" s="124">
        <v>10.161</v>
      </c>
      <c r="K29" s="124">
        <v>0</v>
      </c>
      <c r="L29" s="124">
        <v>0</v>
      </c>
      <c r="M29" s="124">
        <v>0</v>
      </c>
      <c r="N29" s="124">
        <v>10.161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13.839</v>
      </c>
      <c r="AF29" s="124">
        <v>0</v>
      </c>
      <c r="AG29" s="124">
        <v>0</v>
      </c>
      <c r="AH29" s="124">
        <v>0</v>
      </c>
      <c r="AI29" s="124">
        <v>13.839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10.161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-10.161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13.839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-13.839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101.61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101.61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138.39000000000001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138.39000000000001</v>
      </c>
      <c r="DF29" s="123">
        <f t="shared" si="31"/>
        <v>24</v>
      </c>
      <c r="DG29" s="123">
        <f t="shared" si="32"/>
        <v>-10.161</v>
      </c>
      <c r="DH29" s="123">
        <f t="shared" si="33"/>
        <v>0</v>
      </c>
      <c r="DI29" s="123">
        <f t="shared" si="34"/>
        <v>0</v>
      </c>
      <c r="DJ29" s="123">
        <f t="shared" si="35"/>
        <v>-13.839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-19</v>
      </c>
      <c r="G30" s="124">
        <v>-19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19</v>
      </c>
      <c r="AF30" s="124">
        <v>0</v>
      </c>
      <c r="AG30" s="124">
        <v>0</v>
      </c>
      <c r="AH30" s="124">
        <v>0</v>
      </c>
      <c r="AI30" s="124">
        <v>19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19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-19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190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190</v>
      </c>
      <c r="DF30" s="123">
        <f t="shared" si="31"/>
        <v>19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-19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-19</v>
      </c>
      <c r="G33" s="124">
        <v>-19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19</v>
      </c>
      <c r="AF33" s="124">
        <v>0</v>
      </c>
      <c r="AG33" s="124">
        <v>0</v>
      </c>
      <c r="AH33" s="124">
        <v>0</v>
      </c>
      <c r="AI33" s="124">
        <v>19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19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-19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190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190</v>
      </c>
      <c r="DF33" s="123">
        <f t="shared" si="31"/>
        <v>19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-19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-31</v>
      </c>
      <c r="G34" s="124">
        <v>-31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31</v>
      </c>
      <c r="AF34" s="124">
        <v>0</v>
      </c>
      <c r="AG34" s="124">
        <v>0</v>
      </c>
      <c r="AH34" s="124">
        <v>0</v>
      </c>
      <c r="AI34" s="124">
        <v>31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31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-31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310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310</v>
      </c>
      <c r="DF34" s="123">
        <f t="shared" si="31"/>
        <v>31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-31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-118</v>
      </c>
      <c r="G35" s="124">
        <v>-118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118</v>
      </c>
      <c r="AF35" s="124">
        <v>0</v>
      </c>
      <c r="AG35" s="124">
        <v>0</v>
      </c>
      <c r="AH35" s="124">
        <v>0</v>
      </c>
      <c r="AI35" s="124">
        <v>118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118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-118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1180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1180</v>
      </c>
      <c r="DF35" s="123">
        <f t="shared" si="31"/>
        <v>118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-118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-172</v>
      </c>
      <c r="G36" s="124">
        <v>-172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172</v>
      </c>
      <c r="AF36" s="124">
        <v>0</v>
      </c>
      <c r="AG36" s="124">
        <v>0</v>
      </c>
      <c r="AH36" s="124">
        <v>0</v>
      </c>
      <c r="AI36" s="124">
        <v>172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172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-172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1720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1720</v>
      </c>
      <c r="DF36" s="123">
        <f t="shared" si="31"/>
        <v>172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-172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-267.005</v>
      </c>
      <c r="G37" s="124">
        <v>-267.005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267.005</v>
      </c>
      <c r="AF37" s="124">
        <v>0</v>
      </c>
      <c r="AG37" s="124">
        <v>0</v>
      </c>
      <c r="AH37" s="124">
        <v>0</v>
      </c>
      <c r="AI37" s="124">
        <v>267.005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267.005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-267.005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2670.05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2670.05</v>
      </c>
      <c r="DF37" s="123">
        <f t="shared" si="31"/>
        <v>267.005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-267.005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-266.74700000000001</v>
      </c>
      <c r="G38" s="124">
        <v>-266.74700000000001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266.74700000000001</v>
      </c>
      <c r="AF38" s="124">
        <v>0</v>
      </c>
      <c r="AG38" s="124">
        <v>0</v>
      </c>
      <c r="AH38" s="124">
        <v>0</v>
      </c>
      <c r="AI38" s="124">
        <v>266.74700000000001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266.74700000000001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-266.74700000000001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2667.4700000000003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2667.4700000000003</v>
      </c>
      <c r="DF38" s="123">
        <f t="shared" si="31"/>
        <v>266.74700000000001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-266.74700000000001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-263.81599999999997</v>
      </c>
      <c r="G39" s="124">
        <v>-263.81599999999997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263.81599999999997</v>
      </c>
      <c r="AF39" s="124">
        <v>0</v>
      </c>
      <c r="AG39" s="124">
        <v>0</v>
      </c>
      <c r="AH39" s="124">
        <v>0</v>
      </c>
      <c r="AI39" s="124">
        <v>263.81599999999997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263.81599999999997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-263.81599999999997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2638.16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2638.16</v>
      </c>
      <c r="DF39" s="123">
        <f t="shared" si="31"/>
        <v>263.81599999999997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-263.81599999999997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-229.67699999999999</v>
      </c>
      <c r="G40" s="124">
        <v>-229.67699999999999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229.67699999999999</v>
      </c>
      <c r="AF40" s="124">
        <v>0</v>
      </c>
      <c r="AG40" s="124">
        <v>0</v>
      </c>
      <c r="AH40" s="124">
        <v>0</v>
      </c>
      <c r="AI40" s="124">
        <v>229.67699999999999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229.67699999999999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-229.67699999999999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2296.77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2296.77</v>
      </c>
      <c r="DF40" s="123">
        <f t="shared" si="31"/>
        <v>229.67699999999999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-229.67699999999999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-189.185</v>
      </c>
      <c r="G41" s="124">
        <v>-189.185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189.185</v>
      </c>
      <c r="AF41" s="124">
        <v>0</v>
      </c>
      <c r="AG41" s="124">
        <v>0</v>
      </c>
      <c r="AH41" s="124">
        <v>0</v>
      </c>
      <c r="AI41" s="124">
        <v>189.185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189.185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-189.185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1891.85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1891.85</v>
      </c>
      <c r="DF41" s="123">
        <f t="shared" si="31"/>
        <v>189.185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-189.185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-177.18600000000001</v>
      </c>
      <c r="G42" s="124">
        <v>-177.18600000000001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177.18600000000001</v>
      </c>
      <c r="AF42" s="124">
        <v>0</v>
      </c>
      <c r="AG42" s="124">
        <v>0</v>
      </c>
      <c r="AH42" s="124">
        <v>0</v>
      </c>
      <c r="AI42" s="124">
        <v>177.18600000000001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177.18600000000001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-177.18600000000001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1771.8600000000001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1771.8600000000001</v>
      </c>
      <c r="DF42" s="123">
        <f t="shared" si="31"/>
        <v>177.18600000000001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-177.18600000000001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-165.483</v>
      </c>
      <c r="G43" s="124">
        <v>-165.483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165.483</v>
      </c>
      <c r="AF43" s="124">
        <v>0</v>
      </c>
      <c r="AG43" s="124">
        <v>0</v>
      </c>
      <c r="AH43" s="124">
        <v>0</v>
      </c>
      <c r="AI43" s="124">
        <v>165.483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165.483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-165.483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1654.83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1654.83</v>
      </c>
      <c r="DF43" s="123">
        <f t="shared" si="31"/>
        <v>165.483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-165.483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-159.93299999999999</v>
      </c>
      <c r="G44" s="124">
        <v>-159.93299999999999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159.93299999999999</v>
      </c>
      <c r="AF44" s="124">
        <v>0</v>
      </c>
      <c r="AG44" s="124">
        <v>0</v>
      </c>
      <c r="AH44" s="124">
        <v>0</v>
      </c>
      <c r="AI44" s="124">
        <v>159.93299999999999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159.93299999999999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-159.93299999999999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1599.33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1599.33</v>
      </c>
      <c r="DF44" s="123">
        <f t="shared" si="31"/>
        <v>159.93299999999999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-159.93299999999999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-160.68</v>
      </c>
      <c r="G45" s="124">
        <v>-160.68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160.68</v>
      </c>
      <c r="AF45" s="124">
        <v>0</v>
      </c>
      <c r="AG45" s="124">
        <v>0</v>
      </c>
      <c r="AH45" s="124">
        <v>0</v>
      </c>
      <c r="AI45" s="124">
        <v>160.68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160.68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-160.68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1606.8000000000002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1606.8000000000002</v>
      </c>
      <c r="DF45" s="123">
        <f t="shared" si="31"/>
        <v>160.68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-160.68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-156</v>
      </c>
      <c r="G46" s="124">
        <v>-156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156</v>
      </c>
      <c r="AF46" s="124">
        <v>0</v>
      </c>
      <c r="AG46" s="124">
        <v>0</v>
      </c>
      <c r="AH46" s="124">
        <v>0</v>
      </c>
      <c r="AI46" s="124">
        <v>156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156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-156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1560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1560</v>
      </c>
      <c r="DF46" s="123">
        <f t="shared" si="31"/>
        <v>156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-156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-122</v>
      </c>
      <c r="G47" s="124">
        <v>-122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122</v>
      </c>
      <c r="AF47" s="124">
        <v>0</v>
      </c>
      <c r="AG47" s="124">
        <v>0</v>
      </c>
      <c r="AH47" s="124">
        <v>0</v>
      </c>
      <c r="AI47" s="124">
        <v>122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122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-122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1220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1220</v>
      </c>
      <c r="DF47" s="123">
        <f t="shared" si="31"/>
        <v>122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-122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-95</v>
      </c>
      <c r="G48" s="124">
        <v>-95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95</v>
      </c>
      <c r="AF48" s="124">
        <v>0</v>
      </c>
      <c r="AG48" s="124">
        <v>0</v>
      </c>
      <c r="AH48" s="124">
        <v>0</v>
      </c>
      <c r="AI48" s="124">
        <v>95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95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-95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950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950</v>
      </c>
      <c r="DF48" s="123">
        <f t="shared" si="31"/>
        <v>95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-95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-79</v>
      </c>
      <c r="G49" s="124">
        <v>-79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79</v>
      </c>
      <c r="AF49" s="124">
        <v>0</v>
      </c>
      <c r="AG49" s="124">
        <v>0</v>
      </c>
      <c r="AH49" s="124">
        <v>0</v>
      </c>
      <c r="AI49" s="124">
        <v>79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79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-79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790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790</v>
      </c>
      <c r="DF49" s="123">
        <f t="shared" si="31"/>
        <v>79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-79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-51</v>
      </c>
      <c r="G50" s="124">
        <v>-51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51</v>
      </c>
      <c r="AF50" s="124">
        <v>0</v>
      </c>
      <c r="AG50" s="124">
        <v>0</v>
      </c>
      <c r="AH50" s="124">
        <v>0</v>
      </c>
      <c r="AI50" s="124">
        <v>51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51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-51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510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510</v>
      </c>
      <c r="DF50" s="123">
        <f t="shared" si="31"/>
        <v>51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-51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-166</v>
      </c>
      <c r="G51" s="124">
        <v>-166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166</v>
      </c>
      <c r="AF51" s="124">
        <v>0</v>
      </c>
      <c r="AG51" s="124">
        <v>0</v>
      </c>
      <c r="AH51" s="124">
        <v>0</v>
      </c>
      <c r="AI51" s="124">
        <v>166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166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-166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1660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1660</v>
      </c>
      <c r="DF51" s="123">
        <f t="shared" si="31"/>
        <v>166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-166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-154</v>
      </c>
      <c r="G52" s="124">
        <v>-154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154</v>
      </c>
      <c r="AF52" s="124">
        <v>0</v>
      </c>
      <c r="AG52" s="124">
        <v>0</v>
      </c>
      <c r="AH52" s="124">
        <v>0</v>
      </c>
      <c r="AI52" s="124">
        <v>154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154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-154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1540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1540</v>
      </c>
      <c r="DF52" s="123">
        <f t="shared" si="31"/>
        <v>154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-154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-12.837999999999999</v>
      </c>
      <c r="G53" s="124">
        <v>-12.837999999999999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12.837999999999999</v>
      </c>
      <c r="AF53" s="124">
        <v>0</v>
      </c>
      <c r="AG53" s="124">
        <v>0</v>
      </c>
      <c r="AH53" s="124">
        <v>0</v>
      </c>
      <c r="AI53" s="124">
        <v>12.837999999999999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12.837999999999999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-12.837999999999999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128.38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128.38</v>
      </c>
      <c r="DF53" s="123">
        <f t="shared" si="31"/>
        <v>12.837999999999999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-12.837999999999999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-44.628</v>
      </c>
      <c r="G54" s="124">
        <v>-44.628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44.628</v>
      </c>
      <c r="AF54" s="124">
        <v>0</v>
      </c>
      <c r="AG54" s="124">
        <v>0</v>
      </c>
      <c r="AH54" s="124">
        <v>0</v>
      </c>
      <c r="AI54" s="124">
        <v>44.628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44.628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-44.628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446.28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446.28</v>
      </c>
      <c r="DF54" s="123">
        <f t="shared" si="31"/>
        <v>44.628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-44.628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-44</v>
      </c>
      <c r="G55" s="124">
        <v>-44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44</v>
      </c>
      <c r="AF55" s="124">
        <v>0</v>
      </c>
      <c r="AG55" s="124">
        <v>0</v>
      </c>
      <c r="AH55" s="124">
        <v>0</v>
      </c>
      <c r="AI55" s="124">
        <v>44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44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-44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440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440</v>
      </c>
      <c r="DF55" s="123">
        <f t="shared" si="31"/>
        <v>44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-44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-5</v>
      </c>
      <c r="D59" s="124">
        <v>0</v>
      </c>
      <c r="E59" s="124">
        <v>0</v>
      </c>
      <c r="F59" s="124">
        <v>-15</v>
      </c>
      <c r="G59" s="124">
        <v>-20</v>
      </c>
      <c r="H59" s="118"/>
      <c r="I59" s="33">
        <v>57</v>
      </c>
      <c r="J59" s="124">
        <v>5</v>
      </c>
      <c r="K59" s="124">
        <v>0</v>
      </c>
      <c r="L59" s="124">
        <v>0</v>
      </c>
      <c r="M59" s="124">
        <v>0</v>
      </c>
      <c r="N59" s="124">
        <v>5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15</v>
      </c>
      <c r="AF59" s="124">
        <v>0</v>
      </c>
      <c r="AG59" s="124">
        <v>0</v>
      </c>
      <c r="AH59" s="124">
        <v>0</v>
      </c>
      <c r="AI59" s="124">
        <v>15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5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-5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15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-15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50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50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150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150</v>
      </c>
      <c r="DF59" s="123">
        <f t="shared" si="31"/>
        <v>20</v>
      </c>
      <c r="DG59" s="123">
        <f t="shared" si="32"/>
        <v>-5</v>
      </c>
      <c r="DH59" s="123">
        <f t="shared" si="33"/>
        <v>0</v>
      </c>
      <c r="DI59" s="123">
        <f t="shared" si="34"/>
        <v>0</v>
      </c>
      <c r="DJ59" s="123">
        <f t="shared" si="35"/>
        <v>-15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-11.007</v>
      </c>
      <c r="D60" s="124">
        <v>0</v>
      </c>
      <c r="E60" s="124">
        <v>0</v>
      </c>
      <c r="F60" s="124">
        <v>-14.993</v>
      </c>
      <c r="G60" s="124">
        <v>-26</v>
      </c>
      <c r="H60" s="118"/>
      <c r="I60" s="33">
        <v>58</v>
      </c>
      <c r="J60" s="124">
        <v>11.007</v>
      </c>
      <c r="K60" s="124">
        <v>0</v>
      </c>
      <c r="L60" s="124">
        <v>0</v>
      </c>
      <c r="M60" s="124">
        <v>0</v>
      </c>
      <c r="N60" s="124">
        <v>11.007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14.993</v>
      </c>
      <c r="AF60" s="124">
        <v>0</v>
      </c>
      <c r="AG60" s="124">
        <v>0</v>
      </c>
      <c r="AH60" s="124">
        <v>0</v>
      </c>
      <c r="AI60" s="124">
        <v>14.993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11.007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-11.007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14.993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-14.993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110.07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110.07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149.93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149.93</v>
      </c>
      <c r="DF60" s="123">
        <f t="shared" si="31"/>
        <v>26</v>
      </c>
      <c r="DG60" s="123">
        <f t="shared" si="32"/>
        <v>-11.007</v>
      </c>
      <c r="DH60" s="123">
        <f t="shared" si="33"/>
        <v>0</v>
      </c>
      <c r="DI60" s="123">
        <f t="shared" si="34"/>
        <v>0</v>
      </c>
      <c r="DJ60" s="123">
        <f t="shared" si="35"/>
        <v>-14.993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-15.664</v>
      </c>
      <c r="D61" s="124">
        <v>0</v>
      </c>
      <c r="E61" s="124">
        <v>0</v>
      </c>
      <c r="F61" s="124">
        <v>-21.335999999999999</v>
      </c>
      <c r="G61" s="124">
        <v>-37</v>
      </c>
      <c r="H61" s="118"/>
      <c r="I61" s="33">
        <v>59</v>
      </c>
      <c r="J61" s="124">
        <v>15.664</v>
      </c>
      <c r="K61" s="124">
        <v>0</v>
      </c>
      <c r="L61" s="124">
        <v>0</v>
      </c>
      <c r="M61" s="124">
        <v>0</v>
      </c>
      <c r="N61" s="124">
        <v>15.664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21.335999999999999</v>
      </c>
      <c r="AF61" s="124">
        <v>0</v>
      </c>
      <c r="AG61" s="124">
        <v>0</v>
      </c>
      <c r="AH61" s="124">
        <v>0</v>
      </c>
      <c r="AI61" s="124">
        <v>21.335999999999999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15.664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-15.664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21.335999999999999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-21.335999999999999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156.63999999999999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156.63999999999999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213.35999999999999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213.35999999999999</v>
      </c>
      <c r="DF61" s="123">
        <f t="shared" si="31"/>
        <v>37</v>
      </c>
      <c r="DG61" s="123">
        <f t="shared" si="32"/>
        <v>-15.664</v>
      </c>
      <c r="DH61" s="123">
        <f t="shared" si="33"/>
        <v>0</v>
      </c>
      <c r="DI61" s="123">
        <f t="shared" si="34"/>
        <v>0</v>
      </c>
      <c r="DJ61" s="123">
        <f t="shared" si="35"/>
        <v>-21.335999999999999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-19.050999999999998</v>
      </c>
      <c r="D62" s="124">
        <v>0</v>
      </c>
      <c r="E62" s="124">
        <v>0</v>
      </c>
      <c r="F62" s="124">
        <v>-25.949000000000002</v>
      </c>
      <c r="G62" s="124">
        <v>-45</v>
      </c>
      <c r="H62" s="118"/>
      <c r="I62" s="33">
        <v>60</v>
      </c>
      <c r="J62" s="124">
        <v>19.050999999999998</v>
      </c>
      <c r="K62" s="124">
        <v>0</v>
      </c>
      <c r="L62" s="124">
        <v>0</v>
      </c>
      <c r="M62" s="124">
        <v>0</v>
      </c>
      <c r="N62" s="124">
        <v>19.050999999999998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25.949000000000002</v>
      </c>
      <c r="AF62" s="124">
        <v>0</v>
      </c>
      <c r="AG62" s="124">
        <v>0</v>
      </c>
      <c r="AH62" s="124">
        <v>0</v>
      </c>
      <c r="AI62" s="124">
        <v>25.949000000000002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19.050999999999998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-19.050999999999998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25.949000000000002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-25.949000000000002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190.51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190.51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259.49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259.49</v>
      </c>
      <c r="DF62" s="123">
        <f t="shared" si="31"/>
        <v>45</v>
      </c>
      <c r="DG62" s="123">
        <f t="shared" si="32"/>
        <v>-19.050999999999998</v>
      </c>
      <c r="DH62" s="123">
        <f t="shared" si="33"/>
        <v>0</v>
      </c>
      <c r="DI62" s="123">
        <f t="shared" si="34"/>
        <v>0</v>
      </c>
      <c r="DJ62" s="123">
        <f t="shared" si="35"/>
        <v>-25.949000000000002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-23.285</v>
      </c>
      <c r="D63" s="124">
        <v>0</v>
      </c>
      <c r="E63" s="124">
        <v>0</v>
      </c>
      <c r="F63" s="124">
        <v>-31.715</v>
      </c>
      <c r="G63" s="124">
        <v>-55</v>
      </c>
      <c r="H63" s="118"/>
      <c r="I63" s="33">
        <v>61</v>
      </c>
      <c r="J63" s="124">
        <v>23.285</v>
      </c>
      <c r="K63" s="124">
        <v>0</v>
      </c>
      <c r="L63" s="124">
        <v>0</v>
      </c>
      <c r="M63" s="124">
        <v>0</v>
      </c>
      <c r="N63" s="124">
        <v>23.285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31.715</v>
      </c>
      <c r="AF63" s="124">
        <v>0</v>
      </c>
      <c r="AG63" s="124">
        <v>0</v>
      </c>
      <c r="AH63" s="124">
        <v>0</v>
      </c>
      <c r="AI63" s="124">
        <v>31.715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23.285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-23.285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31.715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-31.715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232.85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232.85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317.14999999999998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317.14999999999998</v>
      </c>
      <c r="DF63" s="123">
        <f t="shared" si="31"/>
        <v>55</v>
      </c>
      <c r="DG63" s="123">
        <f t="shared" si="32"/>
        <v>-23.285</v>
      </c>
      <c r="DH63" s="123">
        <f t="shared" si="33"/>
        <v>0</v>
      </c>
      <c r="DI63" s="123">
        <f t="shared" si="34"/>
        <v>0</v>
      </c>
      <c r="DJ63" s="123">
        <f t="shared" si="35"/>
        <v>-31.715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-25</v>
      </c>
      <c r="D64" s="124">
        <v>0</v>
      </c>
      <c r="E64" s="124">
        <v>0</v>
      </c>
      <c r="F64" s="124">
        <v>-51</v>
      </c>
      <c r="G64" s="124">
        <v>-76</v>
      </c>
      <c r="H64" s="118"/>
      <c r="I64" s="33">
        <v>62</v>
      </c>
      <c r="J64" s="124">
        <v>25</v>
      </c>
      <c r="K64" s="124">
        <v>0</v>
      </c>
      <c r="L64" s="124">
        <v>0</v>
      </c>
      <c r="M64" s="124">
        <v>0</v>
      </c>
      <c r="N64" s="124">
        <v>25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51</v>
      </c>
      <c r="AF64" s="124">
        <v>0</v>
      </c>
      <c r="AG64" s="124">
        <v>0</v>
      </c>
      <c r="AH64" s="124">
        <v>0</v>
      </c>
      <c r="AI64" s="124">
        <v>51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25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-25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51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-51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250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250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510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510</v>
      </c>
      <c r="DF64" s="123">
        <f t="shared" si="31"/>
        <v>76</v>
      </c>
      <c r="DG64" s="123">
        <f t="shared" si="32"/>
        <v>-25</v>
      </c>
      <c r="DH64" s="123">
        <f t="shared" si="33"/>
        <v>0</v>
      </c>
      <c r="DI64" s="123">
        <f t="shared" si="34"/>
        <v>0</v>
      </c>
      <c r="DJ64" s="123">
        <f t="shared" si="35"/>
        <v>-51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-15</v>
      </c>
      <c r="D65" s="124">
        <v>0</v>
      </c>
      <c r="E65" s="124">
        <v>0</v>
      </c>
      <c r="F65" s="124">
        <v>-96</v>
      </c>
      <c r="G65" s="124">
        <v>-111</v>
      </c>
      <c r="H65" s="118"/>
      <c r="I65" s="33">
        <v>63</v>
      </c>
      <c r="J65" s="124">
        <v>15</v>
      </c>
      <c r="K65" s="124">
        <v>0</v>
      </c>
      <c r="L65" s="124">
        <v>0</v>
      </c>
      <c r="M65" s="124">
        <v>0</v>
      </c>
      <c r="N65" s="124">
        <v>15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96</v>
      </c>
      <c r="AF65" s="124">
        <v>0</v>
      </c>
      <c r="AG65" s="124">
        <v>0</v>
      </c>
      <c r="AH65" s="124">
        <v>0</v>
      </c>
      <c r="AI65" s="124">
        <v>96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15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-15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96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-96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150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150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960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960</v>
      </c>
      <c r="DF65" s="123">
        <f t="shared" si="31"/>
        <v>111</v>
      </c>
      <c r="DG65" s="123">
        <f t="shared" si="32"/>
        <v>-15</v>
      </c>
      <c r="DH65" s="123">
        <f t="shared" si="33"/>
        <v>0</v>
      </c>
      <c r="DI65" s="123">
        <f t="shared" si="34"/>
        <v>0</v>
      </c>
      <c r="DJ65" s="123">
        <f t="shared" si="35"/>
        <v>-96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-5</v>
      </c>
      <c r="D66" s="124">
        <v>0</v>
      </c>
      <c r="E66" s="124">
        <v>0</v>
      </c>
      <c r="F66" s="124">
        <v>-138</v>
      </c>
      <c r="G66" s="124">
        <v>-143</v>
      </c>
      <c r="H66" s="118"/>
      <c r="I66" s="33">
        <v>64</v>
      </c>
      <c r="J66" s="124">
        <v>5</v>
      </c>
      <c r="K66" s="124">
        <v>0</v>
      </c>
      <c r="L66" s="124">
        <v>0</v>
      </c>
      <c r="M66" s="124">
        <v>0</v>
      </c>
      <c r="N66" s="124">
        <v>5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138</v>
      </c>
      <c r="AF66" s="124">
        <v>0</v>
      </c>
      <c r="AG66" s="124">
        <v>0</v>
      </c>
      <c r="AH66" s="124">
        <v>0</v>
      </c>
      <c r="AI66" s="124">
        <v>138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5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-5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138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-138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50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50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1380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1380</v>
      </c>
      <c r="DF66" s="123">
        <f t="shared" si="31"/>
        <v>143</v>
      </c>
      <c r="DG66" s="123">
        <f t="shared" si="32"/>
        <v>-5</v>
      </c>
      <c r="DH66" s="123">
        <f t="shared" si="33"/>
        <v>0</v>
      </c>
      <c r="DI66" s="123">
        <f t="shared" si="34"/>
        <v>0</v>
      </c>
      <c r="DJ66" s="123">
        <f t="shared" si="35"/>
        <v>-138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-53</v>
      </c>
      <c r="G67" s="124">
        <v>-53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53</v>
      </c>
      <c r="AF67" s="124">
        <v>0</v>
      </c>
      <c r="AG67" s="124">
        <v>0</v>
      </c>
      <c r="AH67" s="124">
        <v>0</v>
      </c>
      <c r="AI67" s="124">
        <v>53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53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-53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530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530</v>
      </c>
      <c r="DF67" s="123">
        <f t="shared" si="31"/>
        <v>53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-53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-107</v>
      </c>
      <c r="G68" s="124">
        <v>-107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107</v>
      </c>
      <c r="AF68" s="124">
        <v>0</v>
      </c>
      <c r="AG68" s="124">
        <v>0</v>
      </c>
      <c r="AH68" s="124">
        <v>0</v>
      </c>
      <c r="AI68" s="124">
        <v>107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107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-107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1070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1070</v>
      </c>
      <c r="DF68" s="123">
        <f t="shared" ref="DF68:DF99" si="59">AR68+AU68+BB68+BI68+BP68</f>
        <v>107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-107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-147</v>
      </c>
      <c r="G69" s="124">
        <v>-147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147</v>
      </c>
      <c r="AF69" s="124">
        <v>0</v>
      </c>
      <c r="AG69" s="124">
        <v>0</v>
      </c>
      <c r="AH69" s="124">
        <v>0</v>
      </c>
      <c r="AI69" s="124">
        <v>147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147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-147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1470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1470</v>
      </c>
      <c r="DF69" s="123">
        <f t="shared" si="59"/>
        <v>147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-147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-190</v>
      </c>
      <c r="G70" s="124">
        <v>-190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190</v>
      </c>
      <c r="AF70" s="124">
        <v>0</v>
      </c>
      <c r="AG70" s="124">
        <v>0</v>
      </c>
      <c r="AH70" s="124">
        <v>0</v>
      </c>
      <c r="AI70" s="124">
        <v>190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190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-190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1900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1900</v>
      </c>
      <c r="DF70" s="123">
        <f t="shared" si="59"/>
        <v>190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-190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-173.03100000000001</v>
      </c>
      <c r="G71" s="124">
        <v>-173.03100000000001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173.03100000000001</v>
      </c>
      <c r="AF71" s="124">
        <v>0</v>
      </c>
      <c r="AG71" s="124">
        <v>0</v>
      </c>
      <c r="AH71" s="124">
        <v>0</v>
      </c>
      <c r="AI71" s="124">
        <v>173.03100000000001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173.03100000000001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-173.03100000000001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1730.31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1730.31</v>
      </c>
      <c r="DF71" s="123">
        <f t="shared" si="59"/>
        <v>173.03100000000001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-173.03100000000001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-169.87</v>
      </c>
      <c r="G72" s="124">
        <v>-169.87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169.87</v>
      </c>
      <c r="AF72" s="124">
        <v>0</v>
      </c>
      <c r="AG72" s="124">
        <v>0</v>
      </c>
      <c r="AH72" s="124">
        <v>0</v>
      </c>
      <c r="AI72" s="124">
        <v>169.87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169.87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-169.87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1698.7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1698.7</v>
      </c>
      <c r="DF72" s="123">
        <f t="shared" si="59"/>
        <v>169.87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-169.87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-159.31200000000001</v>
      </c>
      <c r="G73" s="124">
        <v>-159.31200000000001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159.31200000000001</v>
      </c>
      <c r="AF73" s="124">
        <v>0</v>
      </c>
      <c r="AG73" s="124">
        <v>0</v>
      </c>
      <c r="AH73" s="124">
        <v>0</v>
      </c>
      <c r="AI73" s="124">
        <v>159.31200000000001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159.31200000000001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-159.31200000000001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1593.1200000000001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1593.1200000000001</v>
      </c>
      <c r="DF73" s="123">
        <f t="shared" si="59"/>
        <v>159.31200000000001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-159.31200000000001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-151.73400000000001</v>
      </c>
      <c r="G74" s="124">
        <v>-151.73400000000001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151.73400000000001</v>
      </c>
      <c r="AF74" s="124">
        <v>0</v>
      </c>
      <c r="AG74" s="124">
        <v>0</v>
      </c>
      <c r="AH74" s="124">
        <v>0</v>
      </c>
      <c r="AI74" s="124">
        <v>151.73400000000001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151.73400000000001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-151.73400000000001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1517.3400000000001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1517.3400000000001</v>
      </c>
      <c r="DF74" s="123">
        <f t="shared" si="59"/>
        <v>151.73400000000001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-151.73400000000001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-148.20500000000001</v>
      </c>
      <c r="G75" s="124">
        <v>-148.20500000000001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148.20500000000001</v>
      </c>
      <c r="AF75" s="124">
        <v>0</v>
      </c>
      <c r="AG75" s="124">
        <v>0</v>
      </c>
      <c r="AH75" s="124">
        <v>0</v>
      </c>
      <c r="AI75" s="124">
        <v>148.20500000000001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148.20500000000001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-148.20500000000001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1482.0500000000002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1482.0500000000002</v>
      </c>
      <c r="DF75" s="123">
        <f t="shared" si="59"/>
        <v>148.20500000000001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-148.20500000000001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-155.92599999999999</v>
      </c>
      <c r="G76" s="124">
        <v>-155.92599999999999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155.92599999999999</v>
      </c>
      <c r="AF76" s="124">
        <v>0</v>
      </c>
      <c r="AG76" s="124">
        <v>0</v>
      </c>
      <c r="AH76" s="124">
        <v>0</v>
      </c>
      <c r="AI76" s="124">
        <v>155.92599999999999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155.92599999999999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-155.92599999999999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1559.2599999999998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1559.2599999999998</v>
      </c>
      <c r="DF76" s="123">
        <f t="shared" si="59"/>
        <v>155.92599999999999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-155.92599999999999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-65</v>
      </c>
      <c r="G77" s="124">
        <v>-65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65</v>
      </c>
      <c r="AF77" s="124">
        <v>0</v>
      </c>
      <c r="AG77" s="124">
        <v>0</v>
      </c>
      <c r="AH77" s="124">
        <v>0</v>
      </c>
      <c r="AI77" s="124">
        <v>65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65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-65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650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650</v>
      </c>
      <c r="DF77" s="123">
        <f t="shared" si="59"/>
        <v>65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-65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-16</v>
      </c>
      <c r="G80" s="124">
        <v>-16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16</v>
      </c>
      <c r="AF80" s="124">
        <v>0</v>
      </c>
      <c r="AG80" s="124">
        <v>0</v>
      </c>
      <c r="AH80" s="124">
        <v>0</v>
      </c>
      <c r="AI80" s="124">
        <v>16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16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-16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160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160</v>
      </c>
      <c r="DF80" s="123">
        <f t="shared" si="59"/>
        <v>16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-16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-83</v>
      </c>
      <c r="G81" s="124">
        <v>-83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83</v>
      </c>
      <c r="AF81" s="124">
        <v>0</v>
      </c>
      <c r="AG81" s="124">
        <v>0</v>
      </c>
      <c r="AH81" s="124">
        <v>0</v>
      </c>
      <c r="AI81" s="124">
        <v>83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83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-83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830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830</v>
      </c>
      <c r="DF81" s="123">
        <f t="shared" si="59"/>
        <v>83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-83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-158.959</v>
      </c>
      <c r="G82" s="124">
        <v>-158.959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158.959</v>
      </c>
      <c r="AF82" s="124">
        <v>0</v>
      </c>
      <c r="AG82" s="124">
        <v>0</v>
      </c>
      <c r="AH82" s="124">
        <v>0</v>
      </c>
      <c r="AI82" s="124">
        <v>158.959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158.959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-158.959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1589.5900000000001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1589.5900000000001</v>
      </c>
      <c r="DF82" s="123">
        <f t="shared" si="59"/>
        <v>158.959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-158.959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-167.59100000000001</v>
      </c>
      <c r="G83" s="124">
        <v>-167.59100000000001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167.59100000000001</v>
      </c>
      <c r="AF83" s="124">
        <v>0</v>
      </c>
      <c r="AG83" s="124">
        <v>0</v>
      </c>
      <c r="AH83" s="124">
        <v>0</v>
      </c>
      <c r="AI83" s="124">
        <v>167.59100000000001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167.59100000000001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-167.59100000000001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1675.91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1675.91</v>
      </c>
      <c r="DF83" s="123">
        <f t="shared" si="59"/>
        <v>167.59100000000001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-167.59100000000001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-191.529</v>
      </c>
      <c r="G84" s="124">
        <v>-191.529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191.529</v>
      </c>
      <c r="AF84" s="124">
        <v>0</v>
      </c>
      <c r="AG84" s="124">
        <v>0</v>
      </c>
      <c r="AH84" s="124">
        <v>0</v>
      </c>
      <c r="AI84" s="124">
        <v>191.529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191.529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-191.529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1915.29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1915.29</v>
      </c>
      <c r="DF84" s="123">
        <f t="shared" si="59"/>
        <v>191.529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-191.529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-209.71299999999999</v>
      </c>
      <c r="G85" s="124">
        <v>-209.71299999999999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209.71299999999999</v>
      </c>
      <c r="AF85" s="124">
        <v>0</v>
      </c>
      <c r="AG85" s="124">
        <v>0</v>
      </c>
      <c r="AH85" s="124">
        <v>0</v>
      </c>
      <c r="AI85" s="124">
        <v>209.71299999999999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209.71299999999999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-209.71299999999999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2097.13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2097.13</v>
      </c>
      <c r="DF85" s="123">
        <f t="shared" si="59"/>
        <v>209.71299999999999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-209.71299999999999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-230.22800000000001</v>
      </c>
      <c r="G86" s="124">
        <v>-230.22800000000001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230.22800000000001</v>
      </c>
      <c r="AF86" s="124">
        <v>0</v>
      </c>
      <c r="AG86" s="124">
        <v>0</v>
      </c>
      <c r="AH86" s="124">
        <v>0</v>
      </c>
      <c r="AI86" s="124">
        <v>230.22800000000001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230.22800000000001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-230.22800000000001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2302.2800000000002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2302.2800000000002</v>
      </c>
      <c r="DF86" s="123">
        <f t="shared" si="59"/>
        <v>230.22800000000001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-230.22800000000001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-256.36500000000001</v>
      </c>
      <c r="G87" s="124">
        <v>-256.36500000000001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256.36500000000001</v>
      </c>
      <c r="AF87" s="124">
        <v>0</v>
      </c>
      <c r="AG87" s="124">
        <v>0</v>
      </c>
      <c r="AH87" s="124">
        <v>0</v>
      </c>
      <c r="AI87" s="124">
        <v>256.36500000000001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256.36500000000001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-256.36500000000001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2563.65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2563.65</v>
      </c>
      <c r="DF87" s="123">
        <f t="shared" si="59"/>
        <v>256.36500000000001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-256.36500000000001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-269.185</v>
      </c>
      <c r="G88" s="124">
        <v>-269.185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269.185</v>
      </c>
      <c r="AF88" s="124">
        <v>0</v>
      </c>
      <c r="AG88" s="124">
        <v>0</v>
      </c>
      <c r="AH88" s="124">
        <v>0</v>
      </c>
      <c r="AI88" s="124">
        <v>269.185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269.185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-269.185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2691.85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2691.85</v>
      </c>
      <c r="DF88" s="123">
        <f t="shared" si="59"/>
        <v>269.185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-269.185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-274.815</v>
      </c>
      <c r="G89" s="124">
        <v>-274.815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274.815</v>
      </c>
      <c r="AF89" s="124">
        <v>0</v>
      </c>
      <c r="AG89" s="124">
        <v>0</v>
      </c>
      <c r="AH89" s="124">
        <v>0</v>
      </c>
      <c r="AI89" s="124">
        <v>274.815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274.815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-274.815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2748.15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2748.15</v>
      </c>
      <c r="DF89" s="123">
        <f t="shared" si="59"/>
        <v>274.815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-274.815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-256</v>
      </c>
      <c r="G90" s="124">
        <v>-256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256</v>
      </c>
      <c r="AF90" s="124">
        <v>0</v>
      </c>
      <c r="AG90" s="124">
        <v>0</v>
      </c>
      <c r="AH90" s="124">
        <v>0</v>
      </c>
      <c r="AI90" s="124">
        <v>256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256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-256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2560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2560</v>
      </c>
      <c r="DF90" s="123">
        <f t="shared" si="59"/>
        <v>256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-256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-255</v>
      </c>
      <c r="G91" s="124">
        <v>-255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255</v>
      </c>
      <c r="AF91" s="124">
        <v>0</v>
      </c>
      <c r="AG91" s="124">
        <v>0</v>
      </c>
      <c r="AH91" s="124">
        <v>0</v>
      </c>
      <c r="AI91" s="124">
        <v>255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255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-255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2550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2550</v>
      </c>
      <c r="DF91" s="123">
        <f t="shared" si="59"/>
        <v>255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-255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-232</v>
      </c>
      <c r="G92" s="124">
        <v>-232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232</v>
      </c>
      <c r="AF92" s="124">
        <v>0</v>
      </c>
      <c r="AG92" s="124">
        <v>0</v>
      </c>
      <c r="AH92" s="124">
        <v>0</v>
      </c>
      <c r="AI92" s="124">
        <v>232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232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-232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2320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2320</v>
      </c>
      <c r="DF92" s="123">
        <f t="shared" si="59"/>
        <v>232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-232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-202</v>
      </c>
      <c r="G93" s="124">
        <v>-202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202</v>
      </c>
      <c r="AF93" s="124">
        <v>0</v>
      </c>
      <c r="AG93" s="124">
        <v>0</v>
      </c>
      <c r="AH93" s="124">
        <v>0</v>
      </c>
      <c r="AI93" s="124">
        <v>202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202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-202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2020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2020</v>
      </c>
      <c r="DF93" s="123">
        <f t="shared" si="59"/>
        <v>202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-202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-5</v>
      </c>
      <c r="D94" s="124">
        <v>0</v>
      </c>
      <c r="E94" s="124">
        <v>0</v>
      </c>
      <c r="F94" s="124">
        <v>-171</v>
      </c>
      <c r="G94" s="124">
        <v>-176</v>
      </c>
      <c r="H94" s="118"/>
      <c r="I94" s="33">
        <v>92</v>
      </c>
      <c r="J94" s="124">
        <v>5</v>
      </c>
      <c r="K94" s="124">
        <v>0</v>
      </c>
      <c r="L94" s="124">
        <v>0</v>
      </c>
      <c r="M94" s="124">
        <v>0</v>
      </c>
      <c r="N94" s="124">
        <v>5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171</v>
      </c>
      <c r="AF94" s="124">
        <v>0</v>
      </c>
      <c r="AG94" s="124">
        <v>0</v>
      </c>
      <c r="AH94" s="124">
        <v>0</v>
      </c>
      <c r="AI94" s="124">
        <v>171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5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-5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171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-171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50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50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1710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1710</v>
      </c>
      <c r="DF94" s="123">
        <f t="shared" si="59"/>
        <v>176</v>
      </c>
      <c r="DG94" s="123">
        <f t="shared" si="60"/>
        <v>-5</v>
      </c>
      <c r="DH94" s="123">
        <f t="shared" si="61"/>
        <v>0</v>
      </c>
      <c r="DI94" s="123">
        <f t="shared" si="62"/>
        <v>0</v>
      </c>
      <c r="DJ94" s="123">
        <f t="shared" si="63"/>
        <v>-171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-10</v>
      </c>
      <c r="D95" s="124">
        <v>0</v>
      </c>
      <c r="E95" s="124">
        <v>0</v>
      </c>
      <c r="F95" s="124">
        <v>-215</v>
      </c>
      <c r="G95" s="124">
        <v>-225</v>
      </c>
      <c r="H95" s="118"/>
      <c r="I95" s="33">
        <v>93</v>
      </c>
      <c r="J95" s="124">
        <v>10</v>
      </c>
      <c r="K95" s="124">
        <v>0</v>
      </c>
      <c r="L95" s="124">
        <v>0</v>
      </c>
      <c r="M95" s="124">
        <v>0</v>
      </c>
      <c r="N95" s="124">
        <v>10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215</v>
      </c>
      <c r="AF95" s="124">
        <v>0</v>
      </c>
      <c r="AG95" s="124">
        <v>0</v>
      </c>
      <c r="AH95" s="124">
        <v>0</v>
      </c>
      <c r="AI95" s="124">
        <v>215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10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-10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215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-215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100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100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2150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2150</v>
      </c>
      <c r="DF95" s="123">
        <f t="shared" si="59"/>
        <v>225</v>
      </c>
      <c r="DG95" s="123">
        <f t="shared" si="60"/>
        <v>-10</v>
      </c>
      <c r="DH95" s="123">
        <f t="shared" si="61"/>
        <v>0</v>
      </c>
      <c r="DI95" s="123">
        <f t="shared" si="62"/>
        <v>0</v>
      </c>
      <c r="DJ95" s="123">
        <f t="shared" si="63"/>
        <v>-215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-20</v>
      </c>
      <c r="D96" s="124">
        <v>0</v>
      </c>
      <c r="E96" s="124">
        <v>0</v>
      </c>
      <c r="F96" s="124">
        <v>-178</v>
      </c>
      <c r="G96" s="124">
        <v>-198</v>
      </c>
      <c r="H96" s="118"/>
      <c r="I96" s="33">
        <v>94</v>
      </c>
      <c r="J96" s="124">
        <v>20</v>
      </c>
      <c r="K96" s="124">
        <v>0</v>
      </c>
      <c r="L96" s="124">
        <v>0</v>
      </c>
      <c r="M96" s="124">
        <v>0</v>
      </c>
      <c r="N96" s="124">
        <v>20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178</v>
      </c>
      <c r="AF96" s="124">
        <v>0</v>
      </c>
      <c r="AG96" s="124">
        <v>0</v>
      </c>
      <c r="AH96" s="124">
        <v>0</v>
      </c>
      <c r="AI96" s="124">
        <v>178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20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-20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178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-178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200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200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1780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1780</v>
      </c>
      <c r="DF96" s="123">
        <f t="shared" si="59"/>
        <v>198</v>
      </c>
      <c r="DG96" s="123">
        <f t="shared" si="60"/>
        <v>-20</v>
      </c>
      <c r="DH96" s="123">
        <f t="shared" si="61"/>
        <v>0</v>
      </c>
      <c r="DI96" s="123">
        <f t="shared" si="62"/>
        <v>0</v>
      </c>
      <c r="DJ96" s="123">
        <f t="shared" si="63"/>
        <v>-178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-25</v>
      </c>
      <c r="D97" s="124">
        <v>0</v>
      </c>
      <c r="E97" s="124">
        <v>0</v>
      </c>
      <c r="F97" s="124">
        <v>-157</v>
      </c>
      <c r="G97" s="124">
        <v>-182</v>
      </c>
      <c r="H97" s="118"/>
      <c r="I97" s="33">
        <v>95</v>
      </c>
      <c r="J97" s="124">
        <v>25</v>
      </c>
      <c r="K97" s="124">
        <v>0</v>
      </c>
      <c r="L97" s="124">
        <v>0</v>
      </c>
      <c r="M97" s="124">
        <v>0</v>
      </c>
      <c r="N97" s="124">
        <v>25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157</v>
      </c>
      <c r="AF97" s="124">
        <v>0</v>
      </c>
      <c r="AG97" s="124">
        <v>0</v>
      </c>
      <c r="AH97" s="124">
        <v>0</v>
      </c>
      <c r="AI97" s="124">
        <v>157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25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-25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157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-157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250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250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1570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1570</v>
      </c>
      <c r="DF97" s="123">
        <f t="shared" si="59"/>
        <v>182</v>
      </c>
      <c r="DG97" s="123">
        <f t="shared" si="60"/>
        <v>-25</v>
      </c>
      <c r="DH97" s="123">
        <f t="shared" si="61"/>
        <v>0</v>
      </c>
      <c r="DI97" s="123">
        <f t="shared" si="62"/>
        <v>0</v>
      </c>
      <c r="DJ97" s="123">
        <f t="shared" si="63"/>
        <v>-157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-35</v>
      </c>
      <c r="D98" s="124">
        <v>0</v>
      </c>
      <c r="E98" s="124">
        <v>0</v>
      </c>
      <c r="F98" s="124">
        <v>-120</v>
      </c>
      <c r="G98" s="124">
        <v>-155</v>
      </c>
      <c r="H98" s="118"/>
      <c r="I98" s="33">
        <v>96</v>
      </c>
      <c r="J98" s="124">
        <v>35</v>
      </c>
      <c r="K98" s="124">
        <v>0</v>
      </c>
      <c r="L98" s="124">
        <v>0</v>
      </c>
      <c r="M98" s="124">
        <v>0</v>
      </c>
      <c r="N98" s="124">
        <v>35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120</v>
      </c>
      <c r="AF98" s="124">
        <v>0</v>
      </c>
      <c r="AG98" s="124">
        <v>0</v>
      </c>
      <c r="AH98" s="124">
        <v>0</v>
      </c>
      <c r="AI98" s="124">
        <v>120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35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-35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120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-120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8822.8700000000008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8822.8700000000008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30249.840000000004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30249.840000000004</v>
      </c>
      <c r="DF98" s="123">
        <f t="shared" si="59"/>
        <v>155</v>
      </c>
      <c r="DG98" s="123">
        <f t="shared" si="60"/>
        <v>-35</v>
      </c>
      <c r="DH98" s="123">
        <f t="shared" si="61"/>
        <v>0</v>
      </c>
      <c r="DI98" s="123">
        <f t="shared" si="62"/>
        <v>0</v>
      </c>
      <c r="DJ98" s="123">
        <f t="shared" si="63"/>
        <v>-120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0.24444899999999997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-0.24444899999999997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2.4804612500000003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-2.4804612500000003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0.45627075000000006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0.45627075000000006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3.20670725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3.20670725</v>
      </c>
      <c r="DE99" s="128"/>
      <c r="DF99" s="123">
        <f t="shared" si="59"/>
        <v>2.7249102500000002</v>
      </c>
      <c r="DG99" s="123">
        <f t="shared" si="60"/>
        <v>-0.24444899999999997</v>
      </c>
      <c r="DH99" s="123">
        <f t="shared" si="61"/>
        <v>0</v>
      </c>
      <c r="DI99" s="123">
        <f t="shared" si="62"/>
        <v>0</v>
      </c>
      <c r="DJ99" s="123">
        <f t="shared" si="63"/>
        <v>-2.4804612500000003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44990</v>
      </c>
      <c r="B1" s="217" t="s">
        <v>220</v>
      </c>
      <c r="C1" s="217"/>
      <c r="D1" s="21"/>
      <c r="E1" s="21"/>
      <c r="F1" s="21"/>
      <c r="G1" s="21"/>
      <c r="H1" s="21"/>
      <c r="I1" s="21"/>
      <c r="J1" s="211" t="s">
        <v>308</v>
      </c>
      <c r="K1" s="212"/>
      <c r="L1" s="212"/>
      <c r="M1" s="212"/>
      <c r="N1" s="212"/>
      <c r="O1" s="213"/>
      <c r="P1" s="211" t="s">
        <v>307</v>
      </c>
      <c r="Q1" s="214" t="s">
        <v>142</v>
      </c>
      <c r="S1" s="215" t="s">
        <v>309</v>
      </c>
      <c r="T1" s="215"/>
      <c r="U1" s="215"/>
      <c r="V1" s="215"/>
      <c r="W1" s="215"/>
      <c r="Y1" s="218" t="s">
        <v>396</v>
      </c>
      <c r="Z1" s="218"/>
      <c r="AA1" s="21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44990</v>
      </c>
      <c r="B1" s="217" t="s">
        <v>202</v>
      </c>
      <c r="C1" s="217"/>
      <c r="D1" s="219" t="s">
        <v>314</v>
      </c>
      <c r="E1" s="219"/>
      <c r="F1" s="219"/>
      <c r="G1" s="219"/>
      <c r="H1" s="219"/>
      <c r="I1" s="220"/>
      <c r="J1" s="211" t="s">
        <v>308</v>
      </c>
      <c r="K1" s="212"/>
      <c r="L1" s="212"/>
      <c r="M1" s="212"/>
      <c r="N1" s="212"/>
      <c r="O1" s="213"/>
      <c r="P1" s="211"/>
      <c r="Q1" s="214" t="s">
        <v>142</v>
      </c>
      <c r="S1" s="215" t="s">
        <v>309</v>
      </c>
      <c r="T1" s="215"/>
      <c r="U1" s="215"/>
      <c r="V1" s="215"/>
      <c r="W1" s="21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W12" sqref="W12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44990</v>
      </c>
      <c r="B1" s="221" t="s">
        <v>487</v>
      </c>
      <c r="C1" s="217"/>
      <c r="D1" s="219" t="s">
        <v>314</v>
      </c>
      <c r="E1" s="219"/>
      <c r="F1" s="219"/>
      <c r="G1" s="219"/>
      <c r="H1" s="220"/>
      <c r="I1" s="222" t="s">
        <v>488</v>
      </c>
      <c r="J1" s="223"/>
      <c r="K1" s="223"/>
      <c r="L1" s="223"/>
      <c r="M1" s="224"/>
      <c r="N1" s="211"/>
      <c r="P1" s="215" t="s">
        <v>309</v>
      </c>
      <c r="Q1" s="215"/>
      <c r="R1" s="215"/>
      <c r="S1" s="215"/>
      <c r="T1" s="215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07">
        <v>26.8</v>
      </c>
      <c r="C3" s="207">
        <v>26.8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/>
      <c r="J3" s="23"/>
      <c r="K3" s="23"/>
      <c r="L3" s="23"/>
      <c r="M3" s="23">
        <f>SUM(I3:L3)</f>
        <v>0</v>
      </c>
      <c r="N3" s="24"/>
      <c r="P3" s="78">
        <f t="shared" ref="P3:P34" si="1">I3</f>
        <v>0</v>
      </c>
      <c r="Q3" s="78">
        <f t="shared" ref="Q3:Q34" si="2">J3</f>
        <v>0</v>
      </c>
      <c r="R3" s="78">
        <f t="shared" ref="R3:R34" si="3">K3</f>
        <v>0</v>
      </c>
      <c r="S3" s="78">
        <f t="shared" ref="S3:S34" si="4">L3</f>
        <v>0</v>
      </c>
      <c r="T3" s="78">
        <f>SUM(P3:S3)</f>
        <v>0</v>
      </c>
    </row>
    <row r="4" spans="1:20">
      <c r="A4" s="8" t="s">
        <v>46</v>
      </c>
      <c r="B4" s="207">
        <v>26.8</v>
      </c>
      <c r="C4" s="207">
        <v>26.8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/>
      <c r="J4" s="23"/>
      <c r="K4" s="23"/>
      <c r="L4" s="23"/>
      <c r="M4" s="23">
        <f t="shared" ref="M4:M67" si="5">SUM(I4:L4)</f>
        <v>0</v>
      </c>
      <c r="N4" s="24"/>
      <c r="P4" s="78">
        <f t="shared" si="1"/>
        <v>0</v>
      </c>
      <c r="Q4" s="78">
        <f t="shared" si="2"/>
        <v>0</v>
      </c>
      <c r="R4" s="78">
        <f t="shared" si="3"/>
        <v>0</v>
      </c>
      <c r="S4" s="78">
        <f t="shared" si="4"/>
        <v>0</v>
      </c>
      <c r="T4" s="78">
        <f t="shared" ref="T4:T67" si="6">SUM(P4:S4)</f>
        <v>0</v>
      </c>
    </row>
    <row r="5" spans="1:20">
      <c r="A5" s="8" t="s">
        <v>47</v>
      </c>
      <c r="B5" s="207">
        <v>26.8</v>
      </c>
      <c r="C5" s="207">
        <v>26.8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/>
      <c r="J5" s="23"/>
      <c r="K5" s="23"/>
      <c r="L5" s="23"/>
      <c r="M5" s="23">
        <f t="shared" si="5"/>
        <v>0</v>
      </c>
      <c r="N5" s="24"/>
      <c r="P5" s="78">
        <f t="shared" si="1"/>
        <v>0</v>
      </c>
      <c r="Q5" s="78">
        <f t="shared" si="2"/>
        <v>0</v>
      </c>
      <c r="R5" s="78">
        <f t="shared" si="3"/>
        <v>0</v>
      </c>
      <c r="S5" s="78">
        <f t="shared" si="4"/>
        <v>0</v>
      </c>
      <c r="T5" s="78">
        <f t="shared" si="6"/>
        <v>0</v>
      </c>
    </row>
    <row r="6" spans="1:20">
      <c r="A6" s="8" t="s">
        <v>48</v>
      </c>
      <c r="B6" s="207">
        <v>26.8</v>
      </c>
      <c r="C6" s="207">
        <v>26.8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/>
      <c r="J6" s="23"/>
      <c r="K6" s="23"/>
      <c r="L6" s="23"/>
      <c r="M6" s="23">
        <f t="shared" si="5"/>
        <v>0</v>
      </c>
      <c r="N6" s="24"/>
      <c r="P6" s="78">
        <f t="shared" si="1"/>
        <v>0</v>
      </c>
      <c r="Q6" s="78">
        <f t="shared" si="2"/>
        <v>0</v>
      </c>
      <c r="R6" s="78">
        <f t="shared" si="3"/>
        <v>0</v>
      </c>
      <c r="S6" s="78">
        <f t="shared" si="4"/>
        <v>0</v>
      </c>
      <c r="T6" s="78">
        <f t="shared" si="6"/>
        <v>0</v>
      </c>
    </row>
    <row r="7" spans="1:20">
      <c r="A7" s="8" t="s">
        <v>49</v>
      </c>
      <c r="B7" s="207">
        <v>26.8</v>
      </c>
      <c r="C7" s="207">
        <v>26.8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/>
      <c r="J7" s="23"/>
      <c r="K7" s="23"/>
      <c r="L7" s="23"/>
      <c r="M7" s="23">
        <f t="shared" si="5"/>
        <v>0</v>
      </c>
      <c r="N7" s="24"/>
      <c r="P7" s="78">
        <f t="shared" si="1"/>
        <v>0</v>
      </c>
      <c r="Q7" s="78">
        <f t="shared" si="2"/>
        <v>0</v>
      </c>
      <c r="R7" s="78">
        <f t="shared" si="3"/>
        <v>0</v>
      </c>
      <c r="S7" s="78">
        <f t="shared" si="4"/>
        <v>0</v>
      </c>
      <c r="T7" s="78">
        <f t="shared" si="6"/>
        <v>0</v>
      </c>
    </row>
    <row r="8" spans="1:20">
      <c r="A8" s="8" t="s">
        <v>50</v>
      </c>
      <c r="B8" s="207">
        <v>26.8</v>
      </c>
      <c r="C8" s="207">
        <v>26.8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/>
      <c r="J8" s="23"/>
      <c r="K8" s="23"/>
      <c r="L8" s="23"/>
      <c r="M8" s="23">
        <f t="shared" si="5"/>
        <v>0</v>
      </c>
      <c r="N8" s="24"/>
      <c r="P8" s="78">
        <f t="shared" si="1"/>
        <v>0</v>
      </c>
      <c r="Q8" s="78">
        <f t="shared" si="2"/>
        <v>0</v>
      </c>
      <c r="R8" s="78">
        <f t="shared" si="3"/>
        <v>0</v>
      </c>
      <c r="S8" s="78">
        <f t="shared" si="4"/>
        <v>0</v>
      </c>
      <c r="T8" s="78">
        <f t="shared" si="6"/>
        <v>0</v>
      </c>
    </row>
    <row r="9" spans="1:20">
      <c r="A9" s="8" t="s">
        <v>51</v>
      </c>
      <c r="B9" s="207">
        <v>26.8</v>
      </c>
      <c r="C9" s="207">
        <v>26.8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/>
      <c r="J9" s="23"/>
      <c r="K9" s="23"/>
      <c r="L9" s="23"/>
      <c r="M9" s="23">
        <f t="shared" si="5"/>
        <v>0</v>
      </c>
      <c r="N9" s="24"/>
      <c r="P9" s="78">
        <f t="shared" si="1"/>
        <v>0</v>
      </c>
      <c r="Q9" s="78">
        <f t="shared" si="2"/>
        <v>0</v>
      </c>
      <c r="R9" s="78">
        <f t="shared" si="3"/>
        <v>0</v>
      </c>
      <c r="S9" s="78">
        <f t="shared" si="4"/>
        <v>0</v>
      </c>
      <c r="T9" s="78">
        <f t="shared" si="6"/>
        <v>0</v>
      </c>
    </row>
    <row r="10" spans="1:20">
      <c r="A10" s="8" t="s">
        <v>52</v>
      </c>
      <c r="B10" s="207">
        <v>26.8</v>
      </c>
      <c r="C10" s="207">
        <v>26.8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/>
      <c r="J10" s="23"/>
      <c r="K10" s="23"/>
      <c r="L10" s="23"/>
      <c r="M10" s="23">
        <f t="shared" si="5"/>
        <v>0</v>
      </c>
      <c r="N10" s="24"/>
      <c r="P10" s="78">
        <f t="shared" si="1"/>
        <v>0</v>
      </c>
      <c r="Q10" s="78">
        <f t="shared" si="2"/>
        <v>0</v>
      </c>
      <c r="R10" s="78">
        <f t="shared" si="3"/>
        <v>0</v>
      </c>
      <c r="S10" s="78">
        <f t="shared" si="4"/>
        <v>0</v>
      </c>
      <c r="T10" s="78">
        <f t="shared" si="6"/>
        <v>0</v>
      </c>
    </row>
    <row r="11" spans="1:20">
      <c r="A11" s="8" t="s">
        <v>53</v>
      </c>
      <c r="B11" s="207">
        <v>26.8</v>
      </c>
      <c r="C11" s="207">
        <v>26.8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/>
      <c r="J11" s="23"/>
      <c r="K11" s="23"/>
      <c r="L11" s="23"/>
      <c r="M11" s="23">
        <f t="shared" si="5"/>
        <v>0</v>
      </c>
      <c r="N11" s="24"/>
      <c r="P11" s="78">
        <f t="shared" si="1"/>
        <v>0</v>
      </c>
      <c r="Q11" s="78">
        <f t="shared" si="2"/>
        <v>0</v>
      </c>
      <c r="R11" s="78">
        <f t="shared" si="3"/>
        <v>0</v>
      </c>
      <c r="S11" s="78">
        <f t="shared" si="4"/>
        <v>0</v>
      </c>
      <c r="T11" s="78">
        <f t="shared" si="6"/>
        <v>0</v>
      </c>
    </row>
    <row r="12" spans="1:20">
      <c r="A12" s="8" t="s">
        <v>54</v>
      </c>
      <c r="B12" s="207">
        <v>26.8</v>
      </c>
      <c r="C12" s="207">
        <v>26.8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/>
      <c r="J12" s="23"/>
      <c r="K12" s="23"/>
      <c r="L12" s="23"/>
      <c r="M12" s="23">
        <f t="shared" si="5"/>
        <v>0</v>
      </c>
      <c r="N12" s="24"/>
      <c r="P12" s="78">
        <f t="shared" si="1"/>
        <v>0</v>
      </c>
      <c r="Q12" s="78">
        <f t="shared" si="2"/>
        <v>0</v>
      </c>
      <c r="R12" s="78">
        <f t="shared" si="3"/>
        <v>0</v>
      </c>
      <c r="S12" s="78">
        <f t="shared" si="4"/>
        <v>0</v>
      </c>
      <c r="T12" s="78">
        <f t="shared" si="6"/>
        <v>0</v>
      </c>
    </row>
    <row r="13" spans="1:20">
      <c r="A13" s="8" t="s">
        <v>55</v>
      </c>
      <c r="B13" s="207">
        <v>26.8</v>
      </c>
      <c r="C13" s="207">
        <v>26.8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/>
      <c r="J13" s="23"/>
      <c r="K13" s="23"/>
      <c r="L13" s="23"/>
      <c r="M13" s="23">
        <f t="shared" si="5"/>
        <v>0</v>
      </c>
      <c r="N13" s="24"/>
      <c r="P13" s="78">
        <f t="shared" si="1"/>
        <v>0</v>
      </c>
      <c r="Q13" s="78">
        <f t="shared" si="2"/>
        <v>0</v>
      </c>
      <c r="R13" s="78">
        <f t="shared" si="3"/>
        <v>0</v>
      </c>
      <c r="S13" s="78">
        <f t="shared" si="4"/>
        <v>0</v>
      </c>
      <c r="T13" s="78">
        <f t="shared" si="6"/>
        <v>0</v>
      </c>
    </row>
    <row r="14" spans="1:20">
      <c r="A14" s="8" t="s">
        <v>56</v>
      </c>
      <c r="B14" s="207">
        <v>26.8</v>
      </c>
      <c r="C14" s="207">
        <v>26.8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/>
      <c r="J14" s="23"/>
      <c r="K14" s="23"/>
      <c r="L14" s="23"/>
      <c r="M14" s="23">
        <f t="shared" si="5"/>
        <v>0</v>
      </c>
      <c r="N14" s="24"/>
      <c r="P14" s="78">
        <f t="shared" si="1"/>
        <v>0</v>
      </c>
      <c r="Q14" s="78">
        <f t="shared" si="2"/>
        <v>0</v>
      </c>
      <c r="R14" s="78">
        <f t="shared" si="3"/>
        <v>0</v>
      </c>
      <c r="S14" s="78">
        <f t="shared" si="4"/>
        <v>0</v>
      </c>
      <c r="T14" s="78">
        <f t="shared" si="6"/>
        <v>0</v>
      </c>
    </row>
    <row r="15" spans="1:20">
      <c r="A15" s="8" t="s">
        <v>57</v>
      </c>
      <c r="B15" s="207">
        <v>26.8</v>
      </c>
      <c r="C15" s="207">
        <v>26.8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/>
      <c r="J15" s="23"/>
      <c r="K15" s="23"/>
      <c r="L15" s="23"/>
      <c r="M15" s="23">
        <f t="shared" si="5"/>
        <v>0</v>
      </c>
      <c r="N15" s="24"/>
      <c r="P15" s="78">
        <f t="shared" si="1"/>
        <v>0</v>
      </c>
      <c r="Q15" s="78">
        <f t="shared" si="2"/>
        <v>0</v>
      </c>
      <c r="R15" s="78">
        <f t="shared" si="3"/>
        <v>0</v>
      </c>
      <c r="S15" s="78">
        <f t="shared" si="4"/>
        <v>0</v>
      </c>
      <c r="T15" s="78">
        <f t="shared" si="6"/>
        <v>0</v>
      </c>
    </row>
    <row r="16" spans="1:20">
      <c r="A16" s="8" t="s">
        <v>58</v>
      </c>
      <c r="B16" s="207">
        <v>26.8</v>
      </c>
      <c r="C16" s="207">
        <v>26.8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/>
      <c r="J16" s="23"/>
      <c r="K16" s="23"/>
      <c r="L16" s="23"/>
      <c r="M16" s="23">
        <f t="shared" si="5"/>
        <v>0</v>
      </c>
      <c r="N16" s="24"/>
      <c r="P16" s="78">
        <f t="shared" si="1"/>
        <v>0</v>
      </c>
      <c r="Q16" s="78">
        <f t="shared" si="2"/>
        <v>0</v>
      </c>
      <c r="R16" s="78">
        <f t="shared" si="3"/>
        <v>0</v>
      </c>
      <c r="S16" s="78">
        <f t="shared" si="4"/>
        <v>0</v>
      </c>
      <c r="T16" s="78">
        <f t="shared" si="6"/>
        <v>0</v>
      </c>
    </row>
    <row r="17" spans="1:20">
      <c r="A17" s="8" t="s">
        <v>59</v>
      </c>
      <c r="B17" s="207">
        <v>26.8</v>
      </c>
      <c r="C17" s="207">
        <v>26.8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/>
      <c r="J17" s="23"/>
      <c r="K17" s="23"/>
      <c r="L17" s="23"/>
      <c r="M17" s="23">
        <f t="shared" si="5"/>
        <v>0</v>
      </c>
      <c r="N17" s="24"/>
      <c r="P17" s="78">
        <f t="shared" si="1"/>
        <v>0</v>
      </c>
      <c r="Q17" s="78">
        <f t="shared" si="2"/>
        <v>0</v>
      </c>
      <c r="R17" s="78">
        <f t="shared" si="3"/>
        <v>0</v>
      </c>
      <c r="S17" s="78">
        <f t="shared" si="4"/>
        <v>0</v>
      </c>
      <c r="T17" s="78">
        <f t="shared" si="6"/>
        <v>0</v>
      </c>
    </row>
    <row r="18" spans="1:20">
      <c r="A18" s="8" t="s">
        <v>60</v>
      </c>
      <c r="B18" s="207">
        <v>26.8</v>
      </c>
      <c r="C18" s="207">
        <v>26.8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/>
      <c r="J18" s="23"/>
      <c r="K18" s="23"/>
      <c r="L18" s="23"/>
      <c r="M18" s="23">
        <f t="shared" si="5"/>
        <v>0</v>
      </c>
      <c r="N18" s="24"/>
      <c r="P18" s="78">
        <f t="shared" si="1"/>
        <v>0</v>
      </c>
      <c r="Q18" s="78">
        <f t="shared" si="2"/>
        <v>0</v>
      </c>
      <c r="R18" s="78">
        <f t="shared" si="3"/>
        <v>0</v>
      </c>
      <c r="S18" s="78">
        <f t="shared" si="4"/>
        <v>0</v>
      </c>
      <c r="T18" s="78">
        <f t="shared" si="6"/>
        <v>0</v>
      </c>
    </row>
    <row r="19" spans="1:20">
      <c r="A19" s="8" t="s">
        <v>61</v>
      </c>
      <c r="B19" s="207">
        <v>27.2</v>
      </c>
      <c r="C19" s="207">
        <v>27.2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/>
      <c r="J19" s="23"/>
      <c r="K19" s="23"/>
      <c r="L19" s="23"/>
      <c r="M19" s="23">
        <f t="shared" si="5"/>
        <v>0</v>
      </c>
      <c r="N19" s="24"/>
      <c r="P19" s="78">
        <f t="shared" si="1"/>
        <v>0</v>
      </c>
      <c r="Q19" s="78">
        <f t="shared" si="2"/>
        <v>0</v>
      </c>
      <c r="R19" s="78">
        <f t="shared" si="3"/>
        <v>0</v>
      </c>
      <c r="S19" s="78">
        <f t="shared" si="4"/>
        <v>0</v>
      </c>
      <c r="T19" s="78">
        <f t="shared" si="6"/>
        <v>0</v>
      </c>
    </row>
    <row r="20" spans="1:20">
      <c r="A20" s="8" t="s">
        <v>62</v>
      </c>
      <c r="B20" s="207">
        <v>27.2</v>
      </c>
      <c r="C20" s="207">
        <v>27.2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/>
      <c r="J20" s="23"/>
      <c r="K20" s="23"/>
      <c r="L20" s="23"/>
      <c r="M20" s="23">
        <f t="shared" si="5"/>
        <v>0</v>
      </c>
      <c r="N20" s="24"/>
      <c r="P20" s="78">
        <f t="shared" si="1"/>
        <v>0</v>
      </c>
      <c r="Q20" s="78">
        <f t="shared" si="2"/>
        <v>0</v>
      </c>
      <c r="R20" s="78">
        <f t="shared" si="3"/>
        <v>0</v>
      </c>
      <c r="S20" s="78">
        <f t="shared" si="4"/>
        <v>0</v>
      </c>
      <c r="T20" s="78">
        <f t="shared" si="6"/>
        <v>0</v>
      </c>
    </row>
    <row r="21" spans="1:20">
      <c r="A21" s="8" t="s">
        <v>63</v>
      </c>
      <c r="B21" s="207">
        <v>27.2</v>
      </c>
      <c r="C21" s="207">
        <v>27.2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/>
      <c r="J21" s="23"/>
      <c r="K21" s="23"/>
      <c r="L21" s="23"/>
      <c r="M21" s="23">
        <f t="shared" si="5"/>
        <v>0</v>
      </c>
      <c r="N21" s="24"/>
      <c r="P21" s="78">
        <f t="shared" si="1"/>
        <v>0</v>
      </c>
      <c r="Q21" s="78">
        <f t="shared" si="2"/>
        <v>0</v>
      </c>
      <c r="R21" s="78">
        <f t="shared" si="3"/>
        <v>0</v>
      </c>
      <c r="S21" s="78">
        <f t="shared" si="4"/>
        <v>0</v>
      </c>
      <c r="T21" s="78">
        <f t="shared" si="6"/>
        <v>0</v>
      </c>
    </row>
    <row r="22" spans="1:20">
      <c r="A22" s="8" t="s">
        <v>64</v>
      </c>
      <c r="B22" s="207">
        <v>27.2</v>
      </c>
      <c r="C22" s="207">
        <v>27.2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/>
      <c r="J22" s="23"/>
      <c r="K22" s="23"/>
      <c r="L22" s="23"/>
      <c r="M22" s="23">
        <f t="shared" si="5"/>
        <v>0</v>
      </c>
      <c r="N22" s="24"/>
      <c r="P22" s="78">
        <f t="shared" si="1"/>
        <v>0</v>
      </c>
      <c r="Q22" s="78">
        <f t="shared" si="2"/>
        <v>0</v>
      </c>
      <c r="R22" s="78">
        <f t="shared" si="3"/>
        <v>0</v>
      </c>
      <c r="S22" s="78">
        <f t="shared" si="4"/>
        <v>0</v>
      </c>
      <c r="T22" s="78">
        <f t="shared" si="6"/>
        <v>0</v>
      </c>
    </row>
    <row r="23" spans="1:20">
      <c r="A23" s="8" t="s">
        <v>65</v>
      </c>
      <c r="B23" s="207">
        <v>27.2</v>
      </c>
      <c r="C23" s="207">
        <v>27.2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/>
      <c r="J23" s="23"/>
      <c r="K23" s="23"/>
      <c r="L23" s="23"/>
      <c r="M23" s="23">
        <f t="shared" si="5"/>
        <v>0</v>
      </c>
      <c r="N23" s="24"/>
      <c r="P23" s="78">
        <f t="shared" si="1"/>
        <v>0</v>
      </c>
      <c r="Q23" s="78">
        <f t="shared" si="2"/>
        <v>0</v>
      </c>
      <c r="R23" s="78">
        <f t="shared" si="3"/>
        <v>0</v>
      </c>
      <c r="S23" s="78">
        <f t="shared" si="4"/>
        <v>0</v>
      </c>
      <c r="T23" s="78">
        <f t="shared" si="6"/>
        <v>0</v>
      </c>
    </row>
    <row r="24" spans="1:20">
      <c r="A24" s="8" t="s">
        <v>66</v>
      </c>
      <c r="B24" s="207">
        <v>27.2</v>
      </c>
      <c r="C24" s="207">
        <v>27.2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/>
      <c r="J24" s="23"/>
      <c r="K24" s="23"/>
      <c r="L24" s="23"/>
      <c r="M24" s="23">
        <f t="shared" si="5"/>
        <v>0</v>
      </c>
      <c r="N24" s="24"/>
      <c r="P24" s="78">
        <f t="shared" si="1"/>
        <v>0</v>
      </c>
      <c r="Q24" s="78">
        <f t="shared" si="2"/>
        <v>0</v>
      </c>
      <c r="R24" s="78">
        <f t="shared" si="3"/>
        <v>0</v>
      </c>
      <c r="S24" s="78">
        <f t="shared" si="4"/>
        <v>0</v>
      </c>
      <c r="T24" s="78">
        <f t="shared" si="6"/>
        <v>0</v>
      </c>
    </row>
    <row r="25" spans="1:20">
      <c r="A25" s="8" t="s">
        <v>67</v>
      </c>
      <c r="B25" s="207">
        <v>27.2</v>
      </c>
      <c r="C25" s="207">
        <v>27.2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/>
      <c r="J25" s="23"/>
      <c r="K25" s="23"/>
      <c r="L25" s="23"/>
      <c r="M25" s="23">
        <f t="shared" si="5"/>
        <v>0</v>
      </c>
      <c r="N25" s="24"/>
      <c r="P25" s="78">
        <f t="shared" si="1"/>
        <v>0</v>
      </c>
      <c r="Q25" s="78">
        <f t="shared" si="2"/>
        <v>0</v>
      </c>
      <c r="R25" s="78">
        <f t="shared" si="3"/>
        <v>0</v>
      </c>
      <c r="S25" s="78">
        <f t="shared" si="4"/>
        <v>0</v>
      </c>
      <c r="T25" s="78">
        <f t="shared" si="6"/>
        <v>0</v>
      </c>
    </row>
    <row r="26" spans="1:20">
      <c r="A26" s="8" t="s">
        <v>68</v>
      </c>
      <c r="B26" s="207">
        <v>27.2</v>
      </c>
      <c r="C26" s="207">
        <v>27.2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/>
      <c r="J26" s="23"/>
      <c r="K26" s="23"/>
      <c r="L26" s="23"/>
      <c r="M26" s="23">
        <f t="shared" si="5"/>
        <v>0</v>
      </c>
      <c r="N26" s="24"/>
      <c r="P26" s="78">
        <f t="shared" si="1"/>
        <v>0</v>
      </c>
      <c r="Q26" s="78">
        <f t="shared" si="2"/>
        <v>0</v>
      </c>
      <c r="R26" s="78">
        <f t="shared" si="3"/>
        <v>0</v>
      </c>
      <c r="S26" s="78">
        <f t="shared" si="4"/>
        <v>0</v>
      </c>
      <c r="T26" s="78">
        <f t="shared" si="6"/>
        <v>0</v>
      </c>
    </row>
    <row r="27" spans="1:20">
      <c r="A27" s="8" t="s">
        <v>69</v>
      </c>
      <c r="B27" s="207">
        <v>27.2</v>
      </c>
      <c r="C27" s="207">
        <v>27.2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/>
      <c r="J27" s="23"/>
      <c r="K27" s="23"/>
      <c r="L27" s="23"/>
      <c r="M27" s="23">
        <f t="shared" si="5"/>
        <v>0</v>
      </c>
      <c r="N27" s="24"/>
      <c r="P27" s="78">
        <f t="shared" si="1"/>
        <v>0</v>
      </c>
      <c r="Q27" s="78">
        <f t="shared" si="2"/>
        <v>0</v>
      </c>
      <c r="R27" s="78">
        <f t="shared" si="3"/>
        <v>0</v>
      </c>
      <c r="S27" s="78">
        <f t="shared" si="4"/>
        <v>0</v>
      </c>
      <c r="T27" s="78">
        <f t="shared" si="6"/>
        <v>0</v>
      </c>
    </row>
    <row r="28" spans="1:20">
      <c r="A28" s="8" t="s">
        <v>70</v>
      </c>
      <c r="B28" s="207">
        <v>27.2</v>
      </c>
      <c r="C28" s="207">
        <v>27.2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/>
      <c r="J28" s="23"/>
      <c r="K28" s="23"/>
      <c r="L28" s="23"/>
      <c r="M28" s="23">
        <f t="shared" si="5"/>
        <v>0</v>
      </c>
      <c r="N28" s="24"/>
      <c r="P28" s="78">
        <f t="shared" si="1"/>
        <v>0</v>
      </c>
      <c r="Q28" s="78">
        <f t="shared" si="2"/>
        <v>0</v>
      </c>
      <c r="R28" s="78">
        <f t="shared" si="3"/>
        <v>0</v>
      </c>
      <c r="S28" s="78">
        <f t="shared" si="4"/>
        <v>0</v>
      </c>
      <c r="T28" s="78">
        <f t="shared" si="6"/>
        <v>0</v>
      </c>
    </row>
    <row r="29" spans="1:20">
      <c r="A29" s="8" t="s">
        <v>71</v>
      </c>
      <c r="B29" s="207">
        <v>27.2</v>
      </c>
      <c r="C29" s="207">
        <v>27.2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/>
      <c r="J29" s="23"/>
      <c r="K29" s="23"/>
      <c r="L29" s="23"/>
      <c r="M29" s="23">
        <f t="shared" si="5"/>
        <v>0</v>
      </c>
      <c r="N29" s="24"/>
      <c r="P29" s="78">
        <f t="shared" si="1"/>
        <v>0</v>
      </c>
      <c r="Q29" s="78">
        <f t="shared" si="2"/>
        <v>0</v>
      </c>
      <c r="R29" s="78">
        <f t="shared" si="3"/>
        <v>0</v>
      </c>
      <c r="S29" s="78">
        <f t="shared" si="4"/>
        <v>0</v>
      </c>
      <c r="T29" s="78">
        <f t="shared" si="6"/>
        <v>0</v>
      </c>
    </row>
    <row r="30" spans="1:20">
      <c r="A30" s="8" t="s">
        <v>72</v>
      </c>
      <c r="B30" s="207">
        <v>27.2</v>
      </c>
      <c r="C30" s="207">
        <v>27.2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/>
      <c r="J30" s="23"/>
      <c r="K30" s="23"/>
      <c r="L30" s="23"/>
      <c r="M30" s="23">
        <f t="shared" si="5"/>
        <v>0</v>
      </c>
      <c r="N30" s="24"/>
      <c r="P30" s="78">
        <f t="shared" si="1"/>
        <v>0</v>
      </c>
      <c r="Q30" s="78">
        <f t="shared" si="2"/>
        <v>0</v>
      </c>
      <c r="R30" s="78">
        <f t="shared" si="3"/>
        <v>0</v>
      </c>
      <c r="S30" s="78">
        <f t="shared" si="4"/>
        <v>0</v>
      </c>
      <c r="T30" s="78">
        <f t="shared" si="6"/>
        <v>0</v>
      </c>
    </row>
    <row r="31" spans="1:20">
      <c r="A31" s="8" t="s">
        <v>73</v>
      </c>
      <c r="B31" s="207">
        <v>27.2</v>
      </c>
      <c r="C31" s="207">
        <v>27.2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/>
      <c r="J31" s="23"/>
      <c r="K31" s="23"/>
      <c r="L31" s="23"/>
      <c r="M31" s="23">
        <f t="shared" si="5"/>
        <v>0</v>
      </c>
      <c r="N31" s="24"/>
      <c r="P31" s="78">
        <f t="shared" si="1"/>
        <v>0</v>
      </c>
      <c r="Q31" s="78">
        <f t="shared" si="2"/>
        <v>0</v>
      </c>
      <c r="R31" s="78">
        <f t="shared" si="3"/>
        <v>0</v>
      </c>
      <c r="S31" s="78">
        <f t="shared" si="4"/>
        <v>0</v>
      </c>
      <c r="T31" s="78">
        <f t="shared" si="6"/>
        <v>0</v>
      </c>
    </row>
    <row r="32" spans="1:20">
      <c r="A32" s="8" t="s">
        <v>74</v>
      </c>
      <c r="B32" s="207">
        <v>27.2</v>
      </c>
      <c r="C32" s="207">
        <v>27.2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/>
      <c r="J32" s="23"/>
      <c r="K32" s="23"/>
      <c r="L32" s="23"/>
      <c r="M32" s="23">
        <f t="shared" si="5"/>
        <v>0</v>
      </c>
      <c r="N32" s="24"/>
      <c r="P32" s="78">
        <f t="shared" si="1"/>
        <v>0</v>
      </c>
      <c r="Q32" s="78">
        <f t="shared" si="2"/>
        <v>0</v>
      </c>
      <c r="R32" s="78">
        <f t="shared" si="3"/>
        <v>0</v>
      </c>
      <c r="S32" s="78">
        <f t="shared" si="4"/>
        <v>0</v>
      </c>
      <c r="T32" s="78">
        <f t="shared" si="6"/>
        <v>0</v>
      </c>
    </row>
    <row r="33" spans="1:20">
      <c r="A33" s="8" t="s">
        <v>75</v>
      </c>
      <c r="B33" s="207">
        <v>27.2</v>
      </c>
      <c r="C33" s="207">
        <v>27.2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/>
      <c r="J33" s="23"/>
      <c r="K33" s="23"/>
      <c r="L33" s="23"/>
      <c r="M33" s="23">
        <f t="shared" si="5"/>
        <v>0</v>
      </c>
      <c r="N33" s="24"/>
      <c r="P33" s="78">
        <f t="shared" si="1"/>
        <v>0</v>
      </c>
      <c r="Q33" s="78">
        <f t="shared" si="2"/>
        <v>0</v>
      </c>
      <c r="R33" s="78">
        <f t="shared" si="3"/>
        <v>0</v>
      </c>
      <c r="S33" s="78">
        <f t="shared" si="4"/>
        <v>0</v>
      </c>
      <c r="T33" s="78">
        <f t="shared" si="6"/>
        <v>0</v>
      </c>
    </row>
    <row r="34" spans="1:20">
      <c r="A34" s="8" t="s">
        <v>76</v>
      </c>
      <c r="B34" s="207">
        <v>27.2</v>
      </c>
      <c r="C34" s="207">
        <v>27.2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/>
      <c r="J34" s="23"/>
      <c r="K34" s="23"/>
      <c r="L34" s="23"/>
      <c r="M34" s="23">
        <f t="shared" si="5"/>
        <v>0</v>
      </c>
      <c r="N34" s="24"/>
      <c r="P34" s="78">
        <f t="shared" si="1"/>
        <v>0</v>
      </c>
      <c r="Q34" s="78">
        <f t="shared" si="2"/>
        <v>0</v>
      </c>
      <c r="R34" s="78">
        <f t="shared" si="3"/>
        <v>0</v>
      </c>
      <c r="S34" s="78">
        <f t="shared" si="4"/>
        <v>0</v>
      </c>
      <c r="T34" s="78">
        <f t="shared" si="6"/>
        <v>0</v>
      </c>
    </row>
    <row r="35" spans="1:20">
      <c r="A35" s="8" t="s">
        <v>77</v>
      </c>
      <c r="B35" s="207">
        <v>27.2</v>
      </c>
      <c r="C35" s="207">
        <v>27.2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7">SUM(D35:G35)</f>
        <v>100</v>
      </c>
      <c r="I35" s="23"/>
      <c r="J35" s="23"/>
      <c r="K35" s="23"/>
      <c r="L35" s="23"/>
      <c r="M35" s="23">
        <f t="shared" si="5"/>
        <v>0</v>
      </c>
      <c r="N35" s="24"/>
      <c r="P35" s="78">
        <f t="shared" ref="P35:P66" si="8">I35</f>
        <v>0</v>
      </c>
      <c r="Q35" s="78">
        <f t="shared" ref="Q35:Q66" si="9">J35</f>
        <v>0</v>
      </c>
      <c r="R35" s="78">
        <f t="shared" ref="R35:R66" si="10">K35</f>
        <v>0</v>
      </c>
      <c r="S35" s="78">
        <f t="shared" ref="S35:S66" si="11">L35</f>
        <v>0</v>
      </c>
      <c r="T35" s="78">
        <f t="shared" si="6"/>
        <v>0</v>
      </c>
    </row>
    <row r="36" spans="1:20">
      <c r="A36" s="8" t="s">
        <v>78</v>
      </c>
      <c r="B36" s="207">
        <v>27.2</v>
      </c>
      <c r="C36" s="207">
        <v>27.2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7"/>
        <v>100</v>
      </c>
      <c r="I36" s="23"/>
      <c r="J36" s="23"/>
      <c r="K36" s="23"/>
      <c r="L36" s="23"/>
      <c r="M36" s="23">
        <f t="shared" si="5"/>
        <v>0</v>
      </c>
      <c r="N36" s="24"/>
      <c r="P36" s="78">
        <f t="shared" si="8"/>
        <v>0</v>
      </c>
      <c r="Q36" s="78">
        <f t="shared" si="9"/>
        <v>0</v>
      </c>
      <c r="R36" s="78">
        <f t="shared" si="10"/>
        <v>0</v>
      </c>
      <c r="S36" s="78">
        <f t="shared" si="11"/>
        <v>0</v>
      </c>
      <c r="T36" s="78">
        <f t="shared" si="6"/>
        <v>0</v>
      </c>
    </row>
    <row r="37" spans="1:20">
      <c r="A37" s="8" t="s">
        <v>79</v>
      </c>
      <c r="B37" s="207">
        <v>27.2</v>
      </c>
      <c r="C37" s="207">
        <v>27.2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7"/>
        <v>100</v>
      </c>
      <c r="I37" s="23"/>
      <c r="J37" s="23"/>
      <c r="K37" s="23"/>
      <c r="L37" s="23"/>
      <c r="M37" s="23">
        <f t="shared" si="5"/>
        <v>0</v>
      </c>
      <c r="N37" s="24"/>
      <c r="P37" s="78">
        <f t="shared" si="8"/>
        <v>0</v>
      </c>
      <c r="Q37" s="78">
        <f t="shared" si="9"/>
        <v>0</v>
      </c>
      <c r="R37" s="78">
        <f t="shared" si="10"/>
        <v>0</v>
      </c>
      <c r="S37" s="78">
        <f t="shared" si="11"/>
        <v>0</v>
      </c>
      <c r="T37" s="78">
        <f t="shared" si="6"/>
        <v>0</v>
      </c>
    </row>
    <row r="38" spans="1:20">
      <c r="A38" s="8" t="s">
        <v>80</v>
      </c>
      <c r="B38" s="207">
        <v>27.2</v>
      </c>
      <c r="C38" s="207">
        <v>27.2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7"/>
        <v>100</v>
      </c>
      <c r="I38" s="23"/>
      <c r="J38" s="23"/>
      <c r="K38" s="23"/>
      <c r="L38" s="23"/>
      <c r="M38" s="23">
        <f t="shared" si="5"/>
        <v>0</v>
      </c>
      <c r="N38" s="24"/>
      <c r="P38" s="78">
        <f t="shared" si="8"/>
        <v>0</v>
      </c>
      <c r="Q38" s="78">
        <f t="shared" si="9"/>
        <v>0</v>
      </c>
      <c r="R38" s="78">
        <f t="shared" si="10"/>
        <v>0</v>
      </c>
      <c r="S38" s="78">
        <f t="shared" si="11"/>
        <v>0</v>
      </c>
      <c r="T38" s="78">
        <f t="shared" si="6"/>
        <v>0</v>
      </c>
    </row>
    <row r="39" spans="1:20">
      <c r="A39" s="8" t="s">
        <v>81</v>
      </c>
      <c r="B39" s="207">
        <v>27.2</v>
      </c>
      <c r="C39" s="207">
        <v>27.2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7"/>
        <v>100</v>
      </c>
      <c r="I39" s="23"/>
      <c r="J39" s="23"/>
      <c r="K39" s="23"/>
      <c r="L39" s="23"/>
      <c r="M39" s="23">
        <f t="shared" si="5"/>
        <v>0</v>
      </c>
      <c r="N39" s="24"/>
      <c r="P39" s="78">
        <f t="shared" si="8"/>
        <v>0</v>
      </c>
      <c r="Q39" s="78">
        <f t="shared" si="9"/>
        <v>0</v>
      </c>
      <c r="R39" s="78">
        <f t="shared" si="10"/>
        <v>0</v>
      </c>
      <c r="S39" s="78">
        <f t="shared" si="11"/>
        <v>0</v>
      </c>
      <c r="T39" s="78">
        <f t="shared" si="6"/>
        <v>0</v>
      </c>
    </row>
    <row r="40" spans="1:20">
      <c r="A40" s="8" t="s">
        <v>82</v>
      </c>
      <c r="B40" s="207">
        <v>27.2</v>
      </c>
      <c r="C40" s="207">
        <v>27.2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7"/>
        <v>100</v>
      </c>
      <c r="I40" s="23"/>
      <c r="J40" s="23"/>
      <c r="K40" s="23"/>
      <c r="L40" s="23"/>
      <c r="M40" s="23">
        <f t="shared" si="5"/>
        <v>0</v>
      </c>
      <c r="N40" s="24"/>
      <c r="P40" s="78">
        <f t="shared" si="8"/>
        <v>0</v>
      </c>
      <c r="Q40" s="78">
        <f t="shared" si="9"/>
        <v>0</v>
      </c>
      <c r="R40" s="78">
        <f t="shared" si="10"/>
        <v>0</v>
      </c>
      <c r="S40" s="78">
        <f t="shared" si="11"/>
        <v>0</v>
      </c>
      <c r="T40" s="78">
        <f t="shared" si="6"/>
        <v>0</v>
      </c>
    </row>
    <row r="41" spans="1:20">
      <c r="A41" s="8" t="s">
        <v>83</v>
      </c>
      <c r="B41" s="207">
        <v>27.2</v>
      </c>
      <c r="C41" s="207">
        <v>27.2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7"/>
        <v>100</v>
      </c>
      <c r="I41" s="23"/>
      <c r="J41" s="23"/>
      <c r="K41" s="23"/>
      <c r="L41" s="23"/>
      <c r="M41" s="23">
        <f t="shared" si="5"/>
        <v>0</v>
      </c>
      <c r="N41" s="24"/>
      <c r="P41" s="78">
        <f t="shared" si="8"/>
        <v>0</v>
      </c>
      <c r="Q41" s="78">
        <f t="shared" si="9"/>
        <v>0</v>
      </c>
      <c r="R41" s="78">
        <f t="shared" si="10"/>
        <v>0</v>
      </c>
      <c r="S41" s="78">
        <f t="shared" si="11"/>
        <v>0</v>
      </c>
      <c r="T41" s="78">
        <f t="shared" si="6"/>
        <v>0</v>
      </c>
    </row>
    <row r="42" spans="1:20">
      <c r="A42" s="8" t="s">
        <v>84</v>
      </c>
      <c r="B42" s="207">
        <v>27.2</v>
      </c>
      <c r="C42" s="207">
        <v>27.2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7"/>
        <v>100</v>
      </c>
      <c r="I42" s="23"/>
      <c r="J42" s="23"/>
      <c r="K42" s="23"/>
      <c r="L42" s="23"/>
      <c r="M42" s="23">
        <f t="shared" si="5"/>
        <v>0</v>
      </c>
      <c r="N42" s="24"/>
      <c r="P42" s="78">
        <f t="shared" si="8"/>
        <v>0</v>
      </c>
      <c r="Q42" s="78">
        <f t="shared" si="9"/>
        <v>0</v>
      </c>
      <c r="R42" s="78">
        <f t="shared" si="10"/>
        <v>0</v>
      </c>
      <c r="S42" s="78">
        <f t="shared" si="11"/>
        <v>0</v>
      </c>
      <c r="T42" s="78">
        <f t="shared" si="6"/>
        <v>0</v>
      </c>
    </row>
    <row r="43" spans="1:20">
      <c r="A43" s="8" t="s">
        <v>85</v>
      </c>
      <c r="B43" s="207">
        <v>27.2</v>
      </c>
      <c r="C43" s="207">
        <v>27.2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7"/>
        <v>100</v>
      </c>
      <c r="I43" s="23"/>
      <c r="J43" s="23"/>
      <c r="K43" s="23"/>
      <c r="L43" s="23"/>
      <c r="M43" s="23">
        <f t="shared" si="5"/>
        <v>0</v>
      </c>
      <c r="N43" s="24"/>
      <c r="P43" s="78">
        <f t="shared" si="8"/>
        <v>0</v>
      </c>
      <c r="Q43" s="78">
        <f t="shared" si="9"/>
        <v>0</v>
      </c>
      <c r="R43" s="78">
        <f t="shared" si="10"/>
        <v>0</v>
      </c>
      <c r="S43" s="78">
        <f t="shared" si="11"/>
        <v>0</v>
      </c>
      <c r="T43" s="78">
        <f t="shared" si="6"/>
        <v>0</v>
      </c>
    </row>
    <row r="44" spans="1:20">
      <c r="A44" s="8" t="s">
        <v>86</v>
      </c>
      <c r="B44" s="207">
        <v>27.2</v>
      </c>
      <c r="C44" s="207">
        <v>27.2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7"/>
        <v>100</v>
      </c>
      <c r="I44" s="23"/>
      <c r="J44" s="23"/>
      <c r="K44" s="23"/>
      <c r="L44" s="23"/>
      <c r="M44" s="23">
        <f t="shared" si="5"/>
        <v>0</v>
      </c>
      <c r="N44" s="24"/>
      <c r="P44" s="78">
        <f t="shared" si="8"/>
        <v>0</v>
      </c>
      <c r="Q44" s="78">
        <f t="shared" si="9"/>
        <v>0</v>
      </c>
      <c r="R44" s="78">
        <f t="shared" si="10"/>
        <v>0</v>
      </c>
      <c r="S44" s="78">
        <f t="shared" si="11"/>
        <v>0</v>
      </c>
      <c r="T44" s="78">
        <f t="shared" si="6"/>
        <v>0</v>
      </c>
    </row>
    <row r="45" spans="1:20">
      <c r="A45" s="8" t="s">
        <v>87</v>
      </c>
      <c r="B45" s="207">
        <v>27.2</v>
      </c>
      <c r="C45" s="207">
        <v>27.2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7"/>
        <v>100</v>
      </c>
      <c r="I45" s="23"/>
      <c r="J45" s="23"/>
      <c r="K45" s="23"/>
      <c r="L45" s="23"/>
      <c r="M45" s="23">
        <f t="shared" si="5"/>
        <v>0</v>
      </c>
      <c r="N45" s="24"/>
      <c r="P45" s="78">
        <f t="shared" si="8"/>
        <v>0</v>
      </c>
      <c r="Q45" s="78">
        <f t="shared" si="9"/>
        <v>0</v>
      </c>
      <c r="R45" s="78">
        <f t="shared" si="10"/>
        <v>0</v>
      </c>
      <c r="S45" s="78">
        <f t="shared" si="11"/>
        <v>0</v>
      </c>
      <c r="T45" s="78">
        <f t="shared" si="6"/>
        <v>0</v>
      </c>
    </row>
    <row r="46" spans="1:20">
      <c r="A46" s="8" t="s">
        <v>88</v>
      </c>
      <c r="B46" s="207">
        <v>27.2</v>
      </c>
      <c r="C46" s="207">
        <v>27.2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7"/>
        <v>100</v>
      </c>
      <c r="I46" s="23"/>
      <c r="J46" s="23"/>
      <c r="K46" s="23"/>
      <c r="L46" s="23"/>
      <c r="M46" s="23">
        <f t="shared" si="5"/>
        <v>0</v>
      </c>
      <c r="N46" s="24"/>
      <c r="P46" s="78">
        <f t="shared" si="8"/>
        <v>0</v>
      </c>
      <c r="Q46" s="78">
        <f t="shared" si="9"/>
        <v>0</v>
      </c>
      <c r="R46" s="78">
        <f t="shared" si="10"/>
        <v>0</v>
      </c>
      <c r="S46" s="78">
        <f t="shared" si="11"/>
        <v>0</v>
      </c>
      <c r="T46" s="78">
        <f t="shared" si="6"/>
        <v>0</v>
      </c>
    </row>
    <row r="47" spans="1:20">
      <c r="A47" s="8" t="s">
        <v>89</v>
      </c>
      <c r="B47" s="207">
        <v>27.2</v>
      </c>
      <c r="C47" s="207">
        <v>27.2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7"/>
        <v>100</v>
      </c>
      <c r="I47" s="23"/>
      <c r="J47" s="23"/>
      <c r="K47" s="23"/>
      <c r="L47" s="23"/>
      <c r="M47" s="23">
        <f t="shared" si="5"/>
        <v>0</v>
      </c>
      <c r="N47" s="24"/>
      <c r="P47" s="78">
        <f t="shared" si="8"/>
        <v>0</v>
      </c>
      <c r="Q47" s="78">
        <f t="shared" si="9"/>
        <v>0</v>
      </c>
      <c r="R47" s="78">
        <f t="shared" si="10"/>
        <v>0</v>
      </c>
      <c r="S47" s="78">
        <f t="shared" si="11"/>
        <v>0</v>
      </c>
      <c r="T47" s="78">
        <f t="shared" si="6"/>
        <v>0</v>
      </c>
    </row>
    <row r="48" spans="1:20">
      <c r="A48" s="8" t="s">
        <v>90</v>
      </c>
      <c r="B48" s="207">
        <v>27.2</v>
      </c>
      <c r="C48" s="207">
        <v>27.2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7"/>
        <v>100</v>
      </c>
      <c r="I48" s="23"/>
      <c r="J48" s="23"/>
      <c r="K48" s="23"/>
      <c r="L48" s="23"/>
      <c r="M48" s="23">
        <f t="shared" si="5"/>
        <v>0</v>
      </c>
      <c r="N48" s="24"/>
      <c r="P48" s="78">
        <f t="shared" si="8"/>
        <v>0</v>
      </c>
      <c r="Q48" s="78">
        <f t="shared" si="9"/>
        <v>0</v>
      </c>
      <c r="R48" s="78">
        <f t="shared" si="10"/>
        <v>0</v>
      </c>
      <c r="S48" s="78">
        <f t="shared" si="11"/>
        <v>0</v>
      </c>
      <c r="T48" s="78">
        <f t="shared" si="6"/>
        <v>0</v>
      </c>
    </row>
    <row r="49" spans="1:20">
      <c r="A49" s="8" t="s">
        <v>91</v>
      </c>
      <c r="B49" s="207">
        <v>27.2</v>
      </c>
      <c r="C49" s="207">
        <v>27.2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7"/>
        <v>100</v>
      </c>
      <c r="I49" s="23"/>
      <c r="J49" s="23"/>
      <c r="K49" s="23"/>
      <c r="L49" s="23"/>
      <c r="M49" s="23">
        <f t="shared" si="5"/>
        <v>0</v>
      </c>
      <c r="N49" s="24"/>
      <c r="P49" s="78">
        <f t="shared" si="8"/>
        <v>0</v>
      </c>
      <c r="Q49" s="78">
        <f t="shared" si="9"/>
        <v>0</v>
      </c>
      <c r="R49" s="78">
        <f t="shared" si="10"/>
        <v>0</v>
      </c>
      <c r="S49" s="78">
        <f t="shared" si="11"/>
        <v>0</v>
      </c>
      <c r="T49" s="78">
        <f t="shared" si="6"/>
        <v>0</v>
      </c>
    </row>
    <row r="50" spans="1:20">
      <c r="A50" s="8" t="s">
        <v>92</v>
      </c>
      <c r="B50" s="207">
        <v>27.2</v>
      </c>
      <c r="C50" s="207">
        <v>27.2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7"/>
        <v>100</v>
      </c>
      <c r="I50" s="23"/>
      <c r="J50" s="23"/>
      <c r="K50" s="23"/>
      <c r="L50" s="23"/>
      <c r="M50" s="23">
        <f t="shared" si="5"/>
        <v>0</v>
      </c>
      <c r="N50" s="24"/>
      <c r="P50" s="78">
        <f t="shared" si="8"/>
        <v>0</v>
      </c>
      <c r="Q50" s="78">
        <f t="shared" si="9"/>
        <v>0</v>
      </c>
      <c r="R50" s="78">
        <f t="shared" si="10"/>
        <v>0</v>
      </c>
      <c r="S50" s="78">
        <f t="shared" si="11"/>
        <v>0</v>
      </c>
      <c r="T50" s="78">
        <f t="shared" si="6"/>
        <v>0</v>
      </c>
    </row>
    <row r="51" spans="1:20">
      <c r="A51" s="8" t="s">
        <v>93</v>
      </c>
      <c r="B51" s="207">
        <v>27.2</v>
      </c>
      <c r="C51" s="207">
        <v>27.2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7"/>
        <v>100</v>
      </c>
      <c r="I51" s="23"/>
      <c r="J51" s="23"/>
      <c r="K51" s="23"/>
      <c r="L51" s="23"/>
      <c r="M51" s="23">
        <f t="shared" si="5"/>
        <v>0</v>
      </c>
      <c r="N51" s="24"/>
      <c r="P51" s="78">
        <f t="shared" si="8"/>
        <v>0</v>
      </c>
      <c r="Q51" s="78">
        <f t="shared" si="9"/>
        <v>0</v>
      </c>
      <c r="R51" s="78">
        <f t="shared" si="10"/>
        <v>0</v>
      </c>
      <c r="S51" s="78">
        <f t="shared" si="11"/>
        <v>0</v>
      </c>
      <c r="T51" s="78">
        <f t="shared" si="6"/>
        <v>0</v>
      </c>
    </row>
    <row r="52" spans="1:20">
      <c r="A52" s="8" t="s">
        <v>94</v>
      </c>
      <c r="B52" s="207">
        <v>27.2</v>
      </c>
      <c r="C52" s="207">
        <v>27.2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7"/>
        <v>100</v>
      </c>
      <c r="I52" s="23"/>
      <c r="J52" s="23"/>
      <c r="K52" s="23"/>
      <c r="L52" s="23"/>
      <c r="M52" s="23">
        <f t="shared" si="5"/>
        <v>0</v>
      </c>
      <c r="N52" s="24"/>
      <c r="P52" s="78">
        <f t="shared" si="8"/>
        <v>0</v>
      </c>
      <c r="Q52" s="78">
        <f t="shared" si="9"/>
        <v>0</v>
      </c>
      <c r="R52" s="78">
        <f t="shared" si="10"/>
        <v>0</v>
      </c>
      <c r="S52" s="78">
        <f t="shared" si="11"/>
        <v>0</v>
      </c>
      <c r="T52" s="78">
        <f t="shared" si="6"/>
        <v>0</v>
      </c>
    </row>
    <row r="53" spans="1:20">
      <c r="A53" s="8" t="s">
        <v>95</v>
      </c>
      <c r="B53" s="207">
        <v>27.2</v>
      </c>
      <c r="C53" s="207">
        <v>27.2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7"/>
        <v>100</v>
      </c>
      <c r="I53" s="23"/>
      <c r="J53" s="23"/>
      <c r="K53" s="23"/>
      <c r="L53" s="23"/>
      <c r="M53" s="23">
        <f t="shared" si="5"/>
        <v>0</v>
      </c>
      <c r="N53" s="24"/>
      <c r="P53" s="78">
        <f t="shared" si="8"/>
        <v>0</v>
      </c>
      <c r="Q53" s="78">
        <f t="shared" si="9"/>
        <v>0</v>
      </c>
      <c r="R53" s="78">
        <f t="shared" si="10"/>
        <v>0</v>
      </c>
      <c r="S53" s="78">
        <f t="shared" si="11"/>
        <v>0</v>
      </c>
      <c r="T53" s="78">
        <f t="shared" si="6"/>
        <v>0</v>
      </c>
    </row>
    <row r="54" spans="1:20">
      <c r="A54" s="8" t="s">
        <v>96</v>
      </c>
      <c r="B54" s="207">
        <v>27.2</v>
      </c>
      <c r="C54" s="207">
        <v>27.2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7"/>
        <v>100</v>
      </c>
      <c r="I54" s="23"/>
      <c r="J54" s="23"/>
      <c r="K54" s="23"/>
      <c r="L54" s="23"/>
      <c r="M54" s="23">
        <f t="shared" si="5"/>
        <v>0</v>
      </c>
      <c r="N54" s="24"/>
      <c r="P54" s="78">
        <f t="shared" si="8"/>
        <v>0</v>
      </c>
      <c r="Q54" s="78">
        <f t="shared" si="9"/>
        <v>0</v>
      </c>
      <c r="R54" s="78">
        <f t="shared" si="10"/>
        <v>0</v>
      </c>
      <c r="S54" s="78">
        <f t="shared" si="11"/>
        <v>0</v>
      </c>
      <c r="T54" s="78">
        <f t="shared" si="6"/>
        <v>0</v>
      </c>
    </row>
    <row r="55" spans="1:20">
      <c r="A55" s="8" t="s">
        <v>97</v>
      </c>
      <c r="B55" s="207">
        <v>27.2</v>
      </c>
      <c r="C55" s="207">
        <v>27.2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7"/>
        <v>100</v>
      </c>
      <c r="I55" s="23"/>
      <c r="J55" s="23"/>
      <c r="K55" s="23"/>
      <c r="L55" s="23"/>
      <c r="M55" s="23">
        <f t="shared" si="5"/>
        <v>0</v>
      </c>
      <c r="N55" s="24"/>
      <c r="P55" s="78">
        <f t="shared" si="8"/>
        <v>0</v>
      </c>
      <c r="Q55" s="78">
        <f t="shared" si="9"/>
        <v>0</v>
      </c>
      <c r="R55" s="78">
        <f t="shared" si="10"/>
        <v>0</v>
      </c>
      <c r="S55" s="78">
        <f t="shared" si="11"/>
        <v>0</v>
      </c>
      <c r="T55" s="78">
        <f t="shared" si="6"/>
        <v>0</v>
      </c>
    </row>
    <row r="56" spans="1:20">
      <c r="A56" s="8" t="s">
        <v>98</v>
      </c>
      <c r="B56" s="207">
        <v>27.2</v>
      </c>
      <c r="C56" s="207">
        <v>27.2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7"/>
        <v>100</v>
      </c>
      <c r="I56" s="23"/>
      <c r="J56" s="23"/>
      <c r="K56" s="23"/>
      <c r="L56" s="23"/>
      <c r="M56" s="23">
        <f t="shared" si="5"/>
        <v>0</v>
      </c>
      <c r="N56" s="24"/>
      <c r="P56" s="78">
        <f t="shared" si="8"/>
        <v>0</v>
      </c>
      <c r="Q56" s="78">
        <f t="shared" si="9"/>
        <v>0</v>
      </c>
      <c r="R56" s="78">
        <f t="shared" si="10"/>
        <v>0</v>
      </c>
      <c r="S56" s="78">
        <f t="shared" si="11"/>
        <v>0</v>
      </c>
      <c r="T56" s="78">
        <f t="shared" si="6"/>
        <v>0</v>
      </c>
    </row>
    <row r="57" spans="1:20">
      <c r="A57" s="8" t="s">
        <v>99</v>
      </c>
      <c r="B57" s="207">
        <v>27.2</v>
      </c>
      <c r="C57" s="207">
        <v>27.2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7"/>
        <v>100</v>
      </c>
      <c r="I57" s="23"/>
      <c r="J57" s="23"/>
      <c r="K57" s="23"/>
      <c r="L57" s="23"/>
      <c r="M57" s="23">
        <f t="shared" si="5"/>
        <v>0</v>
      </c>
      <c r="N57" s="24"/>
      <c r="P57" s="78">
        <f t="shared" si="8"/>
        <v>0</v>
      </c>
      <c r="Q57" s="78">
        <f t="shared" si="9"/>
        <v>0</v>
      </c>
      <c r="R57" s="78">
        <f t="shared" si="10"/>
        <v>0</v>
      </c>
      <c r="S57" s="78">
        <f t="shared" si="11"/>
        <v>0</v>
      </c>
      <c r="T57" s="78">
        <f t="shared" si="6"/>
        <v>0</v>
      </c>
    </row>
    <row r="58" spans="1:20">
      <c r="A58" s="8" t="s">
        <v>100</v>
      </c>
      <c r="B58" s="207">
        <v>12</v>
      </c>
      <c r="C58" s="207">
        <v>12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7"/>
        <v>100</v>
      </c>
      <c r="I58" s="23"/>
      <c r="J58" s="23"/>
      <c r="K58" s="23"/>
      <c r="L58" s="23"/>
      <c r="M58" s="23">
        <f t="shared" si="5"/>
        <v>0</v>
      </c>
      <c r="N58" s="24"/>
      <c r="P58" s="78">
        <f t="shared" si="8"/>
        <v>0</v>
      </c>
      <c r="Q58" s="78">
        <f t="shared" si="9"/>
        <v>0</v>
      </c>
      <c r="R58" s="78">
        <f t="shared" si="10"/>
        <v>0</v>
      </c>
      <c r="S58" s="78">
        <f t="shared" si="11"/>
        <v>0</v>
      </c>
      <c r="T58" s="78">
        <f t="shared" si="6"/>
        <v>0</v>
      </c>
    </row>
    <row r="59" spans="1:20">
      <c r="A59" s="8" t="s">
        <v>101</v>
      </c>
      <c r="B59" s="207">
        <v>12</v>
      </c>
      <c r="C59" s="207">
        <v>12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7"/>
        <v>100</v>
      </c>
      <c r="I59" s="23"/>
      <c r="J59" s="23"/>
      <c r="K59" s="23"/>
      <c r="L59" s="23"/>
      <c r="M59" s="23">
        <f t="shared" si="5"/>
        <v>0</v>
      </c>
      <c r="N59" s="24"/>
      <c r="P59" s="78">
        <f t="shared" si="8"/>
        <v>0</v>
      </c>
      <c r="Q59" s="78">
        <f t="shared" si="9"/>
        <v>0</v>
      </c>
      <c r="R59" s="78">
        <f t="shared" si="10"/>
        <v>0</v>
      </c>
      <c r="S59" s="78">
        <f t="shared" si="11"/>
        <v>0</v>
      </c>
      <c r="T59" s="78">
        <f t="shared" si="6"/>
        <v>0</v>
      </c>
    </row>
    <row r="60" spans="1:20">
      <c r="A60" s="8" t="s">
        <v>102</v>
      </c>
      <c r="B60" s="207">
        <v>12</v>
      </c>
      <c r="C60" s="207">
        <v>12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7"/>
        <v>100</v>
      </c>
      <c r="I60" s="23"/>
      <c r="J60" s="23"/>
      <c r="K60" s="23"/>
      <c r="L60" s="23"/>
      <c r="M60" s="23">
        <f t="shared" si="5"/>
        <v>0</v>
      </c>
      <c r="N60" s="24"/>
      <c r="P60" s="78">
        <f t="shared" si="8"/>
        <v>0</v>
      </c>
      <c r="Q60" s="78">
        <f t="shared" si="9"/>
        <v>0</v>
      </c>
      <c r="R60" s="78">
        <f t="shared" si="10"/>
        <v>0</v>
      </c>
      <c r="S60" s="78">
        <f t="shared" si="11"/>
        <v>0</v>
      </c>
      <c r="T60" s="78">
        <f t="shared" si="6"/>
        <v>0</v>
      </c>
    </row>
    <row r="61" spans="1:20">
      <c r="A61" s="8" t="s">
        <v>103</v>
      </c>
      <c r="B61" s="207">
        <v>12</v>
      </c>
      <c r="C61" s="207">
        <v>12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7"/>
        <v>100</v>
      </c>
      <c r="I61" s="23"/>
      <c r="J61" s="23"/>
      <c r="K61" s="23"/>
      <c r="L61" s="23"/>
      <c r="M61" s="23">
        <f t="shared" si="5"/>
        <v>0</v>
      </c>
      <c r="N61" s="24"/>
      <c r="P61" s="78">
        <f t="shared" si="8"/>
        <v>0</v>
      </c>
      <c r="Q61" s="78">
        <f t="shared" si="9"/>
        <v>0</v>
      </c>
      <c r="R61" s="78">
        <f t="shared" si="10"/>
        <v>0</v>
      </c>
      <c r="S61" s="78">
        <f t="shared" si="11"/>
        <v>0</v>
      </c>
      <c r="T61" s="78">
        <f t="shared" si="6"/>
        <v>0</v>
      </c>
    </row>
    <row r="62" spans="1:20">
      <c r="A62" s="8" t="s">
        <v>104</v>
      </c>
      <c r="B62" s="207">
        <v>15</v>
      </c>
      <c r="C62" s="207">
        <v>15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7"/>
        <v>100</v>
      </c>
      <c r="I62" s="23"/>
      <c r="J62" s="23"/>
      <c r="K62" s="23"/>
      <c r="L62" s="23"/>
      <c r="M62" s="23">
        <f t="shared" si="5"/>
        <v>0</v>
      </c>
      <c r="N62" s="24"/>
      <c r="P62" s="78">
        <f t="shared" si="8"/>
        <v>0</v>
      </c>
      <c r="Q62" s="78">
        <f t="shared" si="9"/>
        <v>0</v>
      </c>
      <c r="R62" s="78">
        <f t="shared" si="10"/>
        <v>0</v>
      </c>
      <c r="S62" s="78">
        <f t="shared" si="11"/>
        <v>0</v>
      </c>
      <c r="T62" s="78">
        <f t="shared" si="6"/>
        <v>0</v>
      </c>
    </row>
    <row r="63" spans="1:20">
      <c r="A63" s="8" t="s">
        <v>105</v>
      </c>
      <c r="B63" s="207">
        <v>15</v>
      </c>
      <c r="C63" s="207">
        <v>15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7"/>
        <v>100</v>
      </c>
      <c r="I63" s="23"/>
      <c r="J63" s="23"/>
      <c r="K63" s="23"/>
      <c r="L63" s="23"/>
      <c r="M63" s="23">
        <f t="shared" si="5"/>
        <v>0</v>
      </c>
      <c r="N63" s="24"/>
      <c r="P63" s="78">
        <f t="shared" si="8"/>
        <v>0</v>
      </c>
      <c r="Q63" s="78">
        <f t="shared" si="9"/>
        <v>0</v>
      </c>
      <c r="R63" s="78">
        <f t="shared" si="10"/>
        <v>0</v>
      </c>
      <c r="S63" s="78">
        <f t="shared" si="11"/>
        <v>0</v>
      </c>
      <c r="T63" s="78">
        <f t="shared" si="6"/>
        <v>0</v>
      </c>
    </row>
    <row r="64" spans="1:20">
      <c r="A64" s="8" t="s">
        <v>106</v>
      </c>
      <c r="B64" s="207">
        <v>15</v>
      </c>
      <c r="C64" s="207">
        <v>15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7"/>
        <v>100</v>
      </c>
      <c r="I64" s="23"/>
      <c r="J64" s="23"/>
      <c r="K64" s="23"/>
      <c r="L64" s="23"/>
      <c r="M64" s="23">
        <f t="shared" si="5"/>
        <v>0</v>
      </c>
      <c r="N64" s="24"/>
      <c r="P64" s="78">
        <f t="shared" si="8"/>
        <v>0</v>
      </c>
      <c r="Q64" s="78">
        <f t="shared" si="9"/>
        <v>0</v>
      </c>
      <c r="R64" s="78">
        <f t="shared" si="10"/>
        <v>0</v>
      </c>
      <c r="S64" s="78">
        <f t="shared" si="11"/>
        <v>0</v>
      </c>
      <c r="T64" s="78">
        <f t="shared" si="6"/>
        <v>0</v>
      </c>
    </row>
    <row r="65" spans="1:20">
      <c r="A65" s="8" t="s">
        <v>107</v>
      </c>
      <c r="B65" s="207">
        <v>27.2</v>
      </c>
      <c r="C65" s="207">
        <v>27.2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7"/>
        <v>100</v>
      </c>
      <c r="I65" s="23"/>
      <c r="J65" s="23"/>
      <c r="K65" s="23"/>
      <c r="L65" s="23"/>
      <c r="M65" s="23">
        <f t="shared" si="5"/>
        <v>0</v>
      </c>
      <c r="N65" s="24"/>
      <c r="P65" s="78">
        <f t="shared" si="8"/>
        <v>0</v>
      </c>
      <c r="Q65" s="78">
        <f t="shared" si="9"/>
        <v>0</v>
      </c>
      <c r="R65" s="78">
        <f t="shared" si="10"/>
        <v>0</v>
      </c>
      <c r="S65" s="78">
        <f t="shared" si="11"/>
        <v>0</v>
      </c>
      <c r="T65" s="78">
        <f t="shared" si="6"/>
        <v>0</v>
      </c>
    </row>
    <row r="66" spans="1:20">
      <c r="A66" s="8" t="s">
        <v>108</v>
      </c>
      <c r="B66" s="207">
        <v>27.2</v>
      </c>
      <c r="C66" s="207">
        <v>27.2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7"/>
        <v>100</v>
      </c>
      <c r="I66" s="23"/>
      <c r="J66" s="23"/>
      <c r="K66" s="23"/>
      <c r="L66" s="23"/>
      <c r="M66" s="23">
        <f t="shared" si="5"/>
        <v>0</v>
      </c>
      <c r="N66" s="24"/>
      <c r="P66" s="78">
        <f t="shared" si="8"/>
        <v>0</v>
      </c>
      <c r="Q66" s="78">
        <f t="shared" si="9"/>
        <v>0</v>
      </c>
      <c r="R66" s="78">
        <f t="shared" si="10"/>
        <v>0</v>
      </c>
      <c r="S66" s="78">
        <f t="shared" si="11"/>
        <v>0</v>
      </c>
      <c r="T66" s="78">
        <f t="shared" si="6"/>
        <v>0</v>
      </c>
    </row>
    <row r="67" spans="1:20">
      <c r="A67" s="8" t="s">
        <v>109</v>
      </c>
      <c r="B67" s="207">
        <v>27.2</v>
      </c>
      <c r="C67" s="207">
        <v>27.2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2">SUM(D67:G67)</f>
        <v>100</v>
      </c>
      <c r="I67" s="23"/>
      <c r="J67" s="23"/>
      <c r="K67" s="23"/>
      <c r="L67" s="23"/>
      <c r="M67" s="23">
        <f t="shared" si="5"/>
        <v>0</v>
      </c>
      <c r="N67" s="24"/>
      <c r="P67" s="78">
        <f t="shared" ref="P67:P98" si="13">I67</f>
        <v>0</v>
      </c>
      <c r="Q67" s="78">
        <f t="shared" ref="Q67:Q98" si="14">J67</f>
        <v>0</v>
      </c>
      <c r="R67" s="78">
        <f t="shared" ref="R67:R98" si="15">K67</f>
        <v>0</v>
      </c>
      <c r="S67" s="78">
        <f t="shared" ref="S67:S98" si="16">L67</f>
        <v>0</v>
      </c>
      <c r="T67" s="78">
        <f t="shared" si="6"/>
        <v>0</v>
      </c>
    </row>
    <row r="68" spans="1:20">
      <c r="A68" s="8" t="s">
        <v>110</v>
      </c>
      <c r="B68" s="207">
        <v>27.2</v>
      </c>
      <c r="C68" s="207">
        <v>27.2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2"/>
        <v>100</v>
      </c>
      <c r="I68" s="23"/>
      <c r="J68" s="23"/>
      <c r="K68" s="23"/>
      <c r="L68" s="23"/>
      <c r="M68" s="23">
        <f t="shared" ref="M68:M98" si="17">SUM(I68:L68)</f>
        <v>0</v>
      </c>
      <c r="N68" s="24"/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 s="78">
        <f t="shared" ref="T68:T99" si="18">SUM(P68:S68)</f>
        <v>0</v>
      </c>
    </row>
    <row r="69" spans="1:20">
      <c r="A69" s="8" t="s">
        <v>111</v>
      </c>
      <c r="B69" s="207">
        <v>25</v>
      </c>
      <c r="C69" s="207">
        <v>25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2"/>
        <v>100</v>
      </c>
      <c r="I69" s="23"/>
      <c r="J69" s="23"/>
      <c r="K69" s="23"/>
      <c r="L69" s="23"/>
      <c r="M69" s="23">
        <f t="shared" si="17"/>
        <v>0</v>
      </c>
      <c r="N69" s="24"/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 s="78">
        <f t="shared" si="18"/>
        <v>0</v>
      </c>
    </row>
    <row r="70" spans="1:20">
      <c r="A70" s="8" t="s">
        <v>112</v>
      </c>
      <c r="B70" s="207">
        <v>25</v>
      </c>
      <c r="C70" s="207">
        <v>25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2"/>
        <v>100</v>
      </c>
      <c r="I70" s="23"/>
      <c r="J70" s="23"/>
      <c r="K70" s="23"/>
      <c r="L70" s="23"/>
      <c r="M70" s="23">
        <f t="shared" si="17"/>
        <v>0</v>
      </c>
      <c r="N70" s="24"/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 s="78">
        <f t="shared" si="18"/>
        <v>0</v>
      </c>
    </row>
    <row r="71" spans="1:20">
      <c r="A71" s="8" t="s">
        <v>113</v>
      </c>
      <c r="B71" s="207">
        <v>25</v>
      </c>
      <c r="C71" s="207">
        <v>25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2"/>
        <v>100</v>
      </c>
      <c r="I71" s="23"/>
      <c r="J71" s="23"/>
      <c r="K71" s="23"/>
      <c r="L71" s="23"/>
      <c r="M71" s="23">
        <f t="shared" si="17"/>
        <v>0</v>
      </c>
      <c r="N71" s="24"/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 s="78">
        <f t="shared" si="18"/>
        <v>0</v>
      </c>
    </row>
    <row r="72" spans="1:20">
      <c r="A72" s="8" t="s">
        <v>114</v>
      </c>
      <c r="B72" s="207">
        <v>25</v>
      </c>
      <c r="C72" s="207">
        <v>25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2"/>
        <v>100</v>
      </c>
      <c r="I72" s="23"/>
      <c r="J72" s="23"/>
      <c r="K72" s="23"/>
      <c r="L72" s="23"/>
      <c r="M72" s="23">
        <f t="shared" si="17"/>
        <v>0</v>
      </c>
      <c r="N72" s="24"/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 s="78">
        <f t="shared" si="18"/>
        <v>0</v>
      </c>
    </row>
    <row r="73" spans="1:20">
      <c r="A73" s="8" t="s">
        <v>115</v>
      </c>
      <c r="B73" s="207">
        <v>25</v>
      </c>
      <c r="C73" s="207">
        <v>25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2"/>
        <v>100</v>
      </c>
      <c r="I73" s="23"/>
      <c r="J73" s="23"/>
      <c r="K73" s="23"/>
      <c r="L73" s="23"/>
      <c r="M73" s="23">
        <f t="shared" si="17"/>
        <v>0</v>
      </c>
      <c r="N73" s="24"/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 s="78">
        <f t="shared" si="18"/>
        <v>0</v>
      </c>
    </row>
    <row r="74" spans="1:20">
      <c r="A74" s="8" t="s">
        <v>116</v>
      </c>
      <c r="B74" s="207">
        <v>25</v>
      </c>
      <c r="C74" s="207">
        <v>25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2"/>
        <v>100</v>
      </c>
      <c r="I74" s="23"/>
      <c r="J74" s="23"/>
      <c r="K74" s="23"/>
      <c r="L74" s="23"/>
      <c r="M74" s="23">
        <f t="shared" si="17"/>
        <v>0</v>
      </c>
      <c r="N74" s="24"/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 s="78">
        <f t="shared" si="18"/>
        <v>0</v>
      </c>
    </row>
    <row r="75" spans="1:20">
      <c r="A75" s="8" t="s">
        <v>117</v>
      </c>
      <c r="B75" s="207">
        <v>25</v>
      </c>
      <c r="C75" s="207">
        <v>25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2"/>
        <v>100</v>
      </c>
      <c r="I75" s="23"/>
      <c r="J75" s="23"/>
      <c r="K75" s="23"/>
      <c r="L75" s="23"/>
      <c r="M75" s="23">
        <f t="shared" si="17"/>
        <v>0</v>
      </c>
      <c r="N75" s="24"/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 s="78">
        <f t="shared" si="18"/>
        <v>0</v>
      </c>
    </row>
    <row r="76" spans="1:20">
      <c r="A76" s="8" t="s">
        <v>118</v>
      </c>
      <c r="B76" s="207">
        <v>25</v>
      </c>
      <c r="C76" s="207">
        <v>25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2"/>
        <v>100</v>
      </c>
      <c r="I76" s="23"/>
      <c r="J76" s="23"/>
      <c r="K76" s="23"/>
      <c r="L76" s="23"/>
      <c r="M76" s="23">
        <f t="shared" si="17"/>
        <v>0</v>
      </c>
      <c r="N76" s="24"/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 s="78">
        <f t="shared" si="18"/>
        <v>0</v>
      </c>
    </row>
    <row r="77" spans="1:20">
      <c r="A77" s="8" t="s">
        <v>119</v>
      </c>
      <c r="B77" s="207">
        <v>25</v>
      </c>
      <c r="C77" s="207">
        <v>25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2"/>
        <v>100</v>
      </c>
      <c r="I77" s="23"/>
      <c r="J77" s="23"/>
      <c r="K77" s="23"/>
      <c r="L77" s="23"/>
      <c r="M77" s="23">
        <f t="shared" si="17"/>
        <v>0</v>
      </c>
      <c r="N77" s="24"/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 s="78">
        <f t="shared" si="18"/>
        <v>0</v>
      </c>
    </row>
    <row r="78" spans="1:20">
      <c r="A78" s="8" t="s">
        <v>120</v>
      </c>
      <c r="B78" s="207">
        <v>25</v>
      </c>
      <c r="C78" s="207">
        <v>25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2"/>
        <v>100</v>
      </c>
      <c r="I78" s="23"/>
      <c r="J78" s="23"/>
      <c r="K78" s="23"/>
      <c r="L78" s="23"/>
      <c r="M78" s="23">
        <f t="shared" si="17"/>
        <v>0</v>
      </c>
      <c r="N78" s="24"/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 s="78">
        <f t="shared" si="18"/>
        <v>0</v>
      </c>
    </row>
    <row r="79" spans="1:20">
      <c r="A79" s="8" t="s">
        <v>121</v>
      </c>
      <c r="B79" s="207">
        <v>25</v>
      </c>
      <c r="C79" s="207">
        <v>25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2"/>
        <v>100</v>
      </c>
      <c r="I79" s="23"/>
      <c r="J79" s="23"/>
      <c r="K79" s="23"/>
      <c r="L79" s="23"/>
      <c r="M79" s="23">
        <f t="shared" si="17"/>
        <v>0</v>
      </c>
      <c r="N79" s="24"/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 s="78">
        <f t="shared" si="18"/>
        <v>0</v>
      </c>
    </row>
    <row r="80" spans="1:20">
      <c r="A80" s="8" t="s">
        <v>122</v>
      </c>
      <c r="B80" s="207">
        <v>25</v>
      </c>
      <c r="C80" s="207">
        <v>25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2"/>
        <v>100</v>
      </c>
      <c r="I80" s="23"/>
      <c r="J80" s="23"/>
      <c r="K80" s="23"/>
      <c r="L80" s="23"/>
      <c r="M80" s="23">
        <f t="shared" si="17"/>
        <v>0</v>
      </c>
      <c r="N80" s="24"/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 s="78">
        <f t="shared" si="18"/>
        <v>0</v>
      </c>
    </row>
    <row r="81" spans="1:20">
      <c r="A81" s="8" t="s">
        <v>123</v>
      </c>
      <c r="B81" s="207">
        <v>25</v>
      </c>
      <c r="C81" s="207">
        <v>25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2"/>
        <v>100</v>
      </c>
      <c r="I81" s="23"/>
      <c r="J81" s="23"/>
      <c r="K81" s="23"/>
      <c r="L81" s="23"/>
      <c r="M81" s="23">
        <f t="shared" si="17"/>
        <v>0</v>
      </c>
      <c r="N81" s="24"/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 s="78">
        <f t="shared" si="18"/>
        <v>0</v>
      </c>
    </row>
    <row r="82" spans="1:20">
      <c r="A82" s="8" t="s">
        <v>124</v>
      </c>
      <c r="B82" s="207">
        <v>25</v>
      </c>
      <c r="C82" s="207">
        <v>25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2"/>
        <v>100</v>
      </c>
      <c r="I82" s="23"/>
      <c r="J82" s="23"/>
      <c r="K82" s="23"/>
      <c r="L82" s="23"/>
      <c r="M82" s="23">
        <f t="shared" si="17"/>
        <v>0</v>
      </c>
      <c r="N82" s="24"/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 s="78">
        <f t="shared" si="18"/>
        <v>0</v>
      </c>
    </row>
    <row r="83" spans="1:20">
      <c r="A83" s="8" t="s">
        <v>125</v>
      </c>
      <c r="B83" s="207">
        <v>25</v>
      </c>
      <c r="C83" s="207">
        <v>25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2"/>
        <v>100</v>
      </c>
      <c r="I83" s="23"/>
      <c r="J83" s="23"/>
      <c r="K83" s="23"/>
      <c r="L83" s="23"/>
      <c r="M83" s="23">
        <f t="shared" si="17"/>
        <v>0</v>
      </c>
      <c r="N83" s="24"/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 s="78">
        <f t="shared" si="18"/>
        <v>0</v>
      </c>
    </row>
    <row r="84" spans="1:20">
      <c r="A84" s="8" t="s">
        <v>126</v>
      </c>
      <c r="B84" s="207">
        <v>25</v>
      </c>
      <c r="C84" s="207">
        <v>25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2"/>
        <v>100</v>
      </c>
      <c r="I84" s="23"/>
      <c r="J84" s="23"/>
      <c r="K84" s="23"/>
      <c r="L84" s="23"/>
      <c r="M84" s="23">
        <f t="shared" si="17"/>
        <v>0</v>
      </c>
      <c r="N84" s="24"/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 s="78">
        <f t="shared" si="18"/>
        <v>0</v>
      </c>
    </row>
    <row r="85" spans="1:20">
      <c r="A85" s="8" t="s">
        <v>127</v>
      </c>
      <c r="B85" s="207">
        <v>25</v>
      </c>
      <c r="C85" s="207">
        <v>25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2"/>
        <v>100</v>
      </c>
      <c r="I85" s="23"/>
      <c r="J85" s="23"/>
      <c r="K85" s="23"/>
      <c r="L85" s="23"/>
      <c r="M85" s="23">
        <f t="shared" si="17"/>
        <v>0</v>
      </c>
      <c r="N85" s="24"/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 s="78">
        <f t="shared" si="18"/>
        <v>0</v>
      </c>
    </row>
    <row r="86" spans="1:20">
      <c r="A86" s="8" t="s">
        <v>128</v>
      </c>
      <c r="B86" s="207">
        <v>25</v>
      </c>
      <c r="C86" s="207">
        <v>25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2"/>
        <v>100</v>
      </c>
      <c r="I86" s="23"/>
      <c r="J86" s="23"/>
      <c r="K86" s="23"/>
      <c r="L86" s="23"/>
      <c r="M86" s="23">
        <f t="shared" si="17"/>
        <v>0</v>
      </c>
      <c r="N86" s="24"/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 s="78">
        <f t="shared" si="18"/>
        <v>0</v>
      </c>
    </row>
    <row r="87" spans="1:20">
      <c r="A87" s="8" t="s">
        <v>129</v>
      </c>
      <c r="B87" s="207">
        <v>27</v>
      </c>
      <c r="C87" s="207">
        <v>27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2"/>
        <v>100</v>
      </c>
      <c r="I87" s="23"/>
      <c r="J87" s="23"/>
      <c r="K87" s="23"/>
      <c r="L87" s="23"/>
      <c r="M87" s="23">
        <f t="shared" si="17"/>
        <v>0</v>
      </c>
      <c r="N87" s="24"/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 s="78">
        <f t="shared" si="18"/>
        <v>0</v>
      </c>
    </row>
    <row r="88" spans="1:20">
      <c r="A88" s="8" t="s">
        <v>130</v>
      </c>
      <c r="B88" s="207">
        <v>27</v>
      </c>
      <c r="C88" s="207">
        <v>27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2"/>
        <v>100</v>
      </c>
      <c r="I88" s="23"/>
      <c r="J88" s="23"/>
      <c r="K88" s="23"/>
      <c r="L88" s="23"/>
      <c r="M88" s="23">
        <f t="shared" si="17"/>
        <v>0</v>
      </c>
      <c r="N88" s="24"/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 s="78">
        <f t="shared" si="18"/>
        <v>0</v>
      </c>
    </row>
    <row r="89" spans="1:20">
      <c r="A89" s="8" t="s">
        <v>131</v>
      </c>
      <c r="B89" s="207">
        <v>27</v>
      </c>
      <c r="C89" s="207">
        <v>27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2"/>
        <v>100</v>
      </c>
      <c r="I89" s="23"/>
      <c r="J89" s="23"/>
      <c r="K89" s="23"/>
      <c r="L89" s="23"/>
      <c r="M89" s="23">
        <f t="shared" si="17"/>
        <v>0</v>
      </c>
      <c r="N89" s="24"/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 s="78">
        <f t="shared" si="18"/>
        <v>0</v>
      </c>
    </row>
    <row r="90" spans="1:20">
      <c r="A90" s="8" t="s">
        <v>132</v>
      </c>
      <c r="B90" s="207">
        <v>27</v>
      </c>
      <c r="C90" s="207">
        <v>27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2"/>
        <v>100</v>
      </c>
      <c r="I90" s="23"/>
      <c r="J90" s="23"/>
      <c r="K90" s="23"/>
      <c r="L90" s="23"/>
      <c r="M90" s="23">
        <f t="shared" si="17"/>
        <v>0</v>
      </c>
      <c r="N90" s="24"/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 s="78">
        <f t="shared" si="18"/>
        <v>0</v>
      </c>
    </row>
    <row r="91" spans="1:20">
      <c r="A91" s="8" t="s">
        <v>133</v>
      </c>
      <c r="B91" s="207">
        <v>27</v>
      </c>
      <c r="C91" s="207">
        <v>27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2"/>
        <v>100</v>
      </c>
      <c r="I91" s="23"/>
      <c r="J91" s="23"/>
      <c r="K91" s="23"/>
      <c r="L91" s="23"/>
      <c r="M91" s="23">
        <f t="shared" si="17"/>
        <v>0</v>
      </c>
      <c r="N91" s="24"/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 s="78">
        <f t="shared" si="18"/>
        <v>0</v>
      </c>
    </row>
    <row r="92" spans="1:20">
      <c r="A92" s="8" t="s">
        <v>134</v>
      </c>
      <c r="B92" s="207">
        <v>27</v>
      </c>
      <c r="C92" s="207">
        <v>27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2"/>
        <v>100</v>
      </c>
      <c r="I92" s="23"/>
      <c r="J92" s="23"/>
      <c r="K92" s="23"/>
      <c r="L92" s="23"/>
      <c r="M92" s="23">
        <f t="shared" si="17"/>
        <v>0</v>
      </c>
      <c r="N92" s="24"/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 s="78">
        <f t="shared" si="18"/>
        <v>0</v>
      </c>
    </row>
    <row r="93" spans="1:20">
      <c r="A93" s="8" t="s">
        <v>135</v>
      </c>
      <c r="B93" s="207">
        <v>27</v>
      </c>
      <c r="C93" s="207">
        <v>27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2"/>
        <v>100</v>
      </c>
      <c r="I93" s="23"/>
      <c r="J93" s="23"/>
      <c r="K93" s="23"/>
      <c r="L93" s="23"/>
      <c r="M93" s="23">
        <f t="shared" si="17"/>
        <v>0</v>
      </c>
      <c r="N93" s="24"/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 s="78">
        <f t="shared" si="18"/>
        <v>0</v>
      </c>
    </row>
    <row r="94" spans="1:20">
      <c r="A94" s="8" t="s">
        <v>136</v>
      </c>
      <c r="B94" s="207">
        <v>27</v>
      </c>
      <c r="C94" s="207">
        <v>27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2"/>
        <v>100</v>
      </c>
      <c r="I94" s="23"/>
      <c r="J94" s="23"/>
      <c r="K94" s="23"/>
      <c r="L94" s="23"/>
      <c r="M94" s="23">
        <f t="shared" si="17"/>
        <v>0</v>
      </c>
      <c r="N94" s="24"/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 s="78">
        <f t="shared" si="18"/>
        <v>0</v>
      </c>
    </row>
    <row r="95" spans="1:20">
      <c r="A95" s="8" t="s">
        <v>137</v>
      </c>
      <c r="B95" s="207">
        <v>27</v>
      </c>
      <c r="C95" s="207">
        <v>27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2"/>
        <v>100</v>
      </c>
      <c r="I95" s="23"/>
      <c r="J95" s="23"/>
      <c r="K95" s="23"/>
      <c r="L95" s="23"/>
      <c r="M95" s="23">
        <f t="shared" si="17"/>
        <v>0</v>
      </c>
      <c r="N95" s="24"/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 s="78">
        <f t="shared" si="18"/>
        <v>0</v>
      </c>
    </row>
    <row r="96" spans="1:20">
      <c r="A96" s="8" t="s">
        <v>138</v>
      </c>
      <c r="B96" s="207">
        <v>27</v>
      </c>
      <c r="C96" s="207">
        <v>27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2"/>
        <v>100</v>
      </c>
      <c r="I96" s="23"/>
      <c r="J96" s="23"/>
      <c r="K96" s="23"/>
      <c r="L96" s="23"/>
      <c r="M96" s="23">
        <f t="shared" si="17"/>
        <v>0</v>
      </c>
      <c r="N96" s="24"/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 s="78">
        <f t="shared" si="18"/>
        <v>0</v>
      </c>
    </row>
    <row r="97" spans="1:23">
      <c r="A97" s="8" t="s">
        <v>139</v>
      </c>
      <c r="B97" s="207">
        <v>27</v>
      </c>
      <c r="C97" s="207">
        <v>27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2"/>
        <v>100</v>
      </c>
      <c r="I97" s="23"/>
      <c r="J97" s="23"/>
      <c r="K97" s="23"/>
      <c r="L97" s="23"/>
      <c r="M97" s="23">
        <f t="shared" si="17"/>
        <v>0</v>
      </c>
      <c r="N97" s="24"/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 s="78">
        <f t="shared" si="18"/>
        <v>0</v>
      </c>
    </row>
    <row r="98" spans="1:23">
      <c r="A98" s="8" t="s">
        <v>140</v>
      </c>
      <c r="B98" s="207">
        <v>27</v>
      </c>
      <c r="C98" s="207">
        <v>27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2"/>
        <v>100</v>
      </c>
      <c r="I98" s="23"/>
      <c r="J98" s="23"/>
      <c r="K98" s="23"/>
      <c r="L98" s="23"/>
      <c r="M98" s="23">
        <f t="shared" si="17"/>
        <v>0</v>
      </c>
      <c r="N98" s="24"/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 s="78">
        <f t="shared" si="18"/>
        <v>0</v>
      </c>
    </row>
    <row r="99" spans="1:23">
      <c r="A99" s="8" t="s">
        <v>175</v>
      </c>
      <c r="B99" s="22">
        <f t="shared" ref="B99:H99" si="19">SUM(B3:B98)/4000</f>
        <v>0.61635000000000051</v>
      </c>
      <c r="C99" s="22">
        <f t="shared" si="19"/>
        <v>0.61635000000000051</v>
      </c>
      <c r="D99" s="22">
        <f t="shared" si="19"/>
        <v>1.0012799999999979</v>
      </c>
      <c r="E99" s="22">
        <f t="shared" si="19"/>
        <v>0.55991999999999931</v>
      </c>
      <c r="F99" s="22">
        <f t="shared" si="19"/>
        <v>0.72216000000000047</v>
      </c>
      <c r="G99" s="22">
        <f t="shared" si="19"/>
        <v>0.11664000000000023</v>
      </c>
      <c r="H99" s="22">
        <f t="shared" si="19"/>
        <v>2.4</v>
      </c>
      <c r="I99" s="23">
        <f>SUM(I3:I98)/4000</f>
        <v>0</v>
      </c>
      <c r="J99" s="23">
        <f t="shared" ref="J99:M99" si="20">SUM(J3:J98)/4000</f>
        <v>0</v>
      </c>
      <c r="K99" s="23">
        <f t="shared" si="20"/>
        <v>0</v>
      </c>
      <c r="L99" s="23">
        <f t="shared" si="20"/>
        <v>0</v>
      </c>
      <c r="M99" s="23">
        <f t="shared" si="20"/>
        <v>0</v>
      </c>
      <c r="N99" s="25"/>
      <c r="P99" s="78">
        <f>SUM(P3:P98)/4000</f>
        <v>0</v>
      </c>
      <c r="Q99" s="78">
        <f t="shared" ref="Q99:S99" si="21">SUM(Q3:Q98)/4000</f>
        <v>0</v>
      </c>
      <c r="R99" s="78">
        <f t="shared" si="21"/>
        <v>0</v>
      </c>
      <c r="S99" s="78">
        <f t="shared" si="21"/>
        <v>0</v>
      </c>
      <c r="T99" s="78">
        <f t="shared" si="18"/>
        <v>0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44990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-50</v>
      </c>
      <c r="P3" s="95">
        <v>-338</v>
      </c>
      <c r="Q3" s="95">
        <v>0</v>
      </c>
      <c r="R3" s="95">
        <v>0</v>
      </c>
      <c r="S3" s="114">
        <v>0</v>
      </c>
      <c r="U3" s="115">
        <v>-388</v>
      </c>
      <c r="V3" s="116">
        <v>0</v>
      </c>
      <c r="W3">
        <v>0</v>
      </c>
      <c r="X3">
        <v>-50</v>
      </c>
      <c r="Y3">
        <v>0</v>
      </c>
      <c r="Z3">
        <v>-338</v>
      </c>
    </row>
    <row r="4" spans="1:26"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-65</v>
      </c>
      <c r="P4" s="88">
        <v>-357</v>
      </c>
      <c r="Q4" s="88">
        <v>0</v>
      </c>
      <c r="R4" s="88">
        <v>0</v>
      </c>
      <c r="S4" s="116">
        <v>0</v>
      </c>
      <c r="U4" s="115">
        <v>-422</v>
      </c>
      <c r="V4" s="116">
        <v>0</v>
      </c>
      <c r="W4">
        <v>0</v>
      </c>
      <c r="X4">
        <v>-65</v>
      </c>
      <c r="Y4">
        <v>0</v>
      </c>
      <c r="Z4">
        <v>-357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-95</v>
      </c>
      <c r="P5" s="88">
        <v>-377</v>
      </c>
      <c r="Q5" s="88">
        <v>0</v>
      </c>
      <c r="R5" s="88">
        <v>0</v>
      </c>
      <c r="S5" s="116">
        <v>0</v>
      </c>
      <c r="U5" s="115">
        <v>-472</v>
      </c>
      <c r="V5" s="116">
        <v>0</v>
      </c>
      <c r="W5">
        <v>0</v>
      </c>
      <c r="X5">
        <v>-95</v>
      </c>
      <c r="Y5">
        <v>0</v>
      </c>
      <c r="Z5">
        <v>-377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-110</v>
      </c>
      <c r="P6" s="88">
        <v>-390</v>
      </c>
      <c r="Q6" s="88">
        <v>0</v>
      </c>
      <c r="R6" s="88">
        <v>0</v>
      </c>
      <c r="S6" s="116">
        <v>0</v>
      </c>
      <c r="U6" s="115">
        <v>-500</v>
      </c>
      <c r="V6" s="116">
        <v>0</v>
      </c>
      <c r="W6">
        <v>0</v>
      </c>
      <c r="X6">
        <v>-110</v>
      </c>
      <c r="Y6">
        <v>0</v>
      </c>
      <c r="Z6">
        <v>-390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-115</v>
      </c>
      <c r="P7" s="88">
        <v>-408</v>
      </c>
      <c r="Q7" s="88">
        <v>0</v>
      </c>
      <c r="R7" s="88">
        <v>0</v>
      </c>
      <c r="S7" s="116">
        <v>0</v>
      </c>
      <c r="U7" s="115">
        <v>-523</v>
      </c>
      <c r="V7" s="116">
        <v>0</v>
      </c>
      <c r="W7">
        <v>0</v>
      </c>
      <c r="X7">
        <v>-115</v>
      </c>
      <c r="Y7">
        <v>0</v>
      </c>
      <c r="Z7">
        <v>-408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-130</v>
      </c>
      <c r="P8" s="88">
        <v>-419</v>
      </c>
      <c r="Q8" s="88">
        <v>0</v>
      </c>
      <c r="R8" s="88">
        <v>0</v>
      </c>
      <c r="S8" s="116">
        <v>0</v>
      </c>
      <c r="U8" s="115">
        <v>-549</v>
      </c>
      <c r="V8" s="116">
        <v>0</v>
      </c>
      <c r="W8">
        <v>0</v>
      </c>
      <c r="X8">
        <v>-130</v>
      </c>
      <c r="Y8">
        <v>0</v>
      </c>
      <c r="Z8">
        <v>-419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-135</v>
      </c>
      <c r="P9" s="88">
        <v>-430</v>
      </c>
      <c r="Q9" s="88">
        <v>0</v>
      </c>
      <c r="R9" s="88">
        <v>0</v>
      </c>
      <c r="S9" s="116">
        <v>0</v>
      </c>
      <c r="U9" s="115">
        <v>-565</v>
      </c>
      <c r="V9" s="116">
        <v>0</v>
      </c>
      <c r="W9">
        <v>0</v>
      </c>
      <c r="X9">
        <v>-135</v>
      </c>
      <c r="Y9">
        <v>0</v>
      </c>
      <c r="Z9">
        <v>-430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-145</v>
      </c>
      <c r="P10" s="88">
        <v>-440</v>
      </c>
      <c r="Q10" s="88">
        <v>0</v>
      </c>
      <c r="R10" s="88">
        <v>0</v>
      </c>
      <c r="S10" s="116">
        <v>0</v>
      </c>
      <c r="U10" s="115">
        <v>-585</v>
      </c>
      <c r="V10" s="116">
        <v>0</v>
      </c>
      <c r="W10">
        <v>0</v>
      </c>
      <c r="X10">
        <v>-145</v>
      </c>
      <c r="Y10">
        <v>0</v>
      </c>
      <c r="Z10">
        <v>-440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-155</v>
      </c>
      <c r="P11" s="88">
        <v>-237</v>
      </c>
      <c r="Q11" s="88">
        <v>0</v>
      </c>
      <c r="R11" s="88">
        <v>0</v>
      </c>
      <c r="S11" s="116">
        <v>0</v>
      </c>
      <c r="U11" s="115">
        <v>-392</v>
      </c>
      <c r="V11" s="116">
        <v>0</v>
      </c>
      <c r="W11">
        <v>0</v>
      </c>
      <c r="X11">
        <v>-155</v>
      </c>
      <c r="Y11">
        <v>0</v>
      </c>
      <c r="Z11">
        <v>-237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-155</v>
      </c>
      <c r="P12" s="88">
        <v>-439</v>
      </c>
      <c r="Q12" s="88">
        <v>0</v>
      </c>
      <c r="R12" s="88">
        <v>0</v>
      </c>
      <c r="S12" s="116">
        <v>0</v>
      </c>
      <c r="U12" s="115">
        <v>-594</v>
      </c>
      <c r="V12" s="116">
        <v>0</v>
      </c>
      <c r="W12">
        <v>0</v>
      </c>
      <c r="X12">
        <v>-155</v>
      </c>
      <c r="Y12">
        <v>0</v>
      </c>
      <c r="Z12">
        <v>-439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-155</v>
      </c>
      <c r="P13" s="88">
        <v>-440</v>
      </c>
      <c r="Q13" s="88">
        <v>0</v>
      </c>
      <c r="R13" s="88">
        <v>0</v>
      </c>
      <c r="S13" s="116">
        <v>0</v>
      </c>
      <c r="U13" s="115">
        <v>-595</v>
      </c>
      <c r="V13" s="116">
        <v>0</v>
      </c>
      <c r="W13">
        <v>0</v>
      </c>
      <c r="X13">
        <v>-155</v>
      </c>
      <c r="Y13">
        <v>0</v>
      </c>
      <c r="Z13">
        <v>-440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-160</v>
      </c>
      <c r="P14" s="88">
        <v>-246</v>
      </c>
      <c r="Q14" s="88">
        <v>0</v>
      </c>
      <c r="R14" s="88">
        <v>0</v>
      </c>
      <c r="S14" s="116">
        <v>0</v>
      </c>
      <c r="U14" s="115">
        <v>-406</v>
      </c>
      <c r="V14" s="116">
        <v>0</v>
      </c>
      <c r="W14">
        <v>0</v>
      </c>
      <c r="X14">
        <v>-160</v>
      </c>
      <c r="Y14">
        <v>0</v>
      </c>
      <c r="Z14">
        <v>-246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-190</v>
      </c>
      <c r="P15" s="88">
        <v>-489</v>
      </c>
      <c r="Q15" s="88">
        <v>0</v>
      </c>
      <c r="R15" s="88">
        <v>0</v>
      </c>
      <c r="S15" s="116">
        <v>0</v>
      </c>
      <c r="U15" s="115">
        <v>-679</v>
      </c>
      <c r="V15" s="116">
        <v>0</v>
      </c>
      <c r="W15">
        <v>0</v>
      </c>
      <c r="X15">
        <v>-190</v>
      </c>
      <c r="Y15">
        <v>0</v>
      </c>
      <c r="Z15">
        <v>-489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-195</v>
      </c>
      <c r="P16" s="88">
        <v>-493</v>
      </c>
      <c r="Q16" s="88">
        <v>0</v>
      </c>
      <c r="R16" s="88">
        <v>0</v>
      </c>
      <c r="S16" s="116">
        <v>0</v>
      </c>
      <c r="U16" s="115">
        <v>-688</v>
      </c>
      <c r="V16" s="116">
        <v>0</v>
      </c>
      <c r="W16">
        <v>0</v>
      </c>
      <c r="X16">
        <v>-195</v>
      </c>
      <c r="Y16">
        <v>0</v>
      </c>
      <c r="Z16">
        <v>-493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-195</v>
      </c>
      <c r="P17" s="88">
        <v>-492</v>
      </c>
      <c r="Q17" s="88">
        <v>0</v>
      </c>
      <c r="R17" s="88">
        <v>0</v>
      </c>
      <c r="S17" s="116">
        <v>0</v>
      </c>
      <c r="U17" s="115">
        <v>-687</v>
      </c>
      <c r="V17" s="116">
        <v>0</v>
      </c>
      <c r="W17">
        <v>0</v>
      </c>
      <c r="X17">
        <v>-195</v>
      </c>
      <c r="Y17">
        <v>0</v>
      </c>
      <c r="Z17">
        <v>-492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-195</v>
      </c>
      <c r="P18" s="88">
        <v>-487</v>
      </c>
      <c r="Q18" s="88">
        <v>0</v>
      </c>
      <c r="R18" s="88">
        <v>0</v>
      </c>
      <c r="S18" s="116">
        <v>0</v>
      </c>
      <c r="U18" s="115">
        <v>-682</v>
      </c>
      <c r="V18" s="116">
        <v>0</v>
      </c>
      <c r="W18">
        <v>0</v>
      </c>
      <c r="X18">
        <v>-195</v>
      </c>
      <c r="Y18">
        <v>0</v>
      </c>
      <c r="Z18">
        <v>-487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-195</v>
      </c>
      <c r="P19" s="88">
        <v>-481</v>
      </c>
      <c r="Q19" s="88">
        <v>0</v>
      </c>
      <c r="R19" s="88">
        <v>0</v>
      </c>
      <c r="S19" s="116">
        <v>0</v>
      </c>
      <c r="U19" s="115">
        <v>-676</v>
      </c>
      <c r="V19" s="116">
        <v>0</v>
      </c>
      <c r="W19">
        <v>0</v>
      </c>
      <c r="X19">
        <v>-195</v>
      </c>
      <c r="Y19">
        <v>0</v>
      </c>
      <c r="Z19">
        <v>-481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-185</v>
      </c>
      <c r="P20" s="88">
        <v>-487</v>
      </c>
      <c r="Q20" s="88">
        <v>0</v>
      </c>
      <c r="R20" s="88">
        <v>0</v>
      </c>
      <c r="S20" s="116">
        <v>0</v>
      </c>
      <c r="U20" s="115">
        <v>-672</v>
      </c>
      <c r="V20" s="116">
        <v>0</v>
      </c>
      <c r="W20">
        <v>0</v>
      </c>
      <c r="X20">
        <v>-185</v>
      </c>
      <c r="Y20">
        <v>0</v>
      </c>
      <c r="Z20">
        <v>-487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-165</v>
      </c>
      <c r="P21" s="88">
        <v>-468</v>
      </c>
      <c r="Q21" s="88">
        <v>0</v>
      </c>
      <c r="R21" s="88">
        <v>0</v>
      </c>
      <c r="S21" s="116">
        <v>0</v>
      </c>
      <c r="U21" s="115">
        <v>-633</v>
      </c>
      <c r="V21" s="116">
        <v>0</v>
      </c>
      <c r="W21">
        <v>0</v>
      </c>
      <c r="X21">
        <v>-165</v>
      </c>
      <c r="Y21">
        <v>0</v>
      </c>
      <c r="Z21">
        <v>-468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-145</v>
      </c>
      <c r="P22" s="88">
        <v>-444</v>
      </c>
      <c r="Q22" s="88">
        <v>0</v>
      </c>
      <c r="R22" s="88">
        <v>0</v>
      </c>
      <c r="S22" s="116">
        <v>0</v>
      </c>
      <c r="U22" s="115">
        <v>-589</v>
      </c>
      <c r="V22" s="116">
        <v>0</v>
      </c>
      <c r="W22">
        <v>0</v>
      </c>
      <c r="X22">
        <v>-145</v>
      </c>
      <c r="Y22">
        <v>0</v>
      </c>
      <c r="Z22">
        <v>-444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-120</v>
      </c>
      <c r="P23" s="88">
        <v>-416</v>
      </c>
      <c r="Q23" s="88">
        <v>0</v>
      </c>
      <c r="R23" s="88">
        <v>0</v>
      </c>
      <c r="S23" s="116">
        <v>0</v>
      </c>
      <c r="U23" s="115">
        <v>-536</v>
      </c>
      <c r="V23" s="116">
        <v>0</v>
      </c>
      <c r="W23">
        <v>0</v>
      </c>
      <c r="X23">
        <v>-120</v>
      </c>
      <c r="Y23">
        <v>0</v>
      </c>
      <c r="Z23">
        <v>-416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-100</v>
      </c>
      <c r="P24" s="88">
        <v>-400</v>
      </c>
      <c r="Q24" s="88">
        <v>0</v>
      </c>
      <c r="R24" s="88">
        <v>0</v>
      </c>
      <c r="S24" s="116">
        <v>0</v>
      </c>
      <c r="U24" s="115">
        <v>-500</v>
      </c>
      <c r="V24" s="116">
        <v>0</v>
      </c>
      <c r="W24">
        <v>0</v>
      </c>
      <c r="X24">
        <v>-100</v>
      </c>
      <c r="Y24">
        <v>0</v>
      </c>
      <c r="Z24">
        <v>-400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-80</v>
      </c>
      <c r="P25" s="88">
        <v>-380</v>
      </c>
      <c r="Q25" s="88">
        <v>0</v>
      </c>
      <c r="R25" s="88">
        <v>0</v>
      </c>
      <c r="S25" s="116">
        <v>0</v>
      </c>
      <c r="U25" s="115">
        <v>-460</v>
      </c>
      <c r="V25" s="116">
        <v>0</v>
      </c>
      <c r="W25">
        <v>0</v>
      </c>
      <c r="X25">
        <v>-80</v>
      </c>
      <c r="Y25">
        <v>0</v>
      </c>
      <c r="Z25">
        <v>-380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13.2</v>
      </c>
      <c r="N26" s="115">
        <v>0</v>
      </c>
      <c r="O26" s="88">
        <v>-60</v>
      </c>
      <c r="P26" s="88">
        <v>-363</v>
      </c>
      <c r="Q26" s="88">
        <v>0</v>
      </c>
      <c r="R26" s="88">
        <v>0</v>
      </c>
      <c r="S26" s="116">
        <v>0</v>
      </c>
      <c r="U26" s="115">
        <v>-423</v>
      </c>
      <c r="V26" s="116">
        <v>13.2</v>
      </c>
      <c r="W26">
        <v>0</v>
      </c>
      <c r="X26">
        <v>-60</v>
      </c>
      <c r="Y26">
        <v>13.2</v>
      </c>
      <c r="Z26">
        <v>-363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10.89</v>
      </c>
      <c r="N27" s="115">
        <v>0</v>
      </c>
      <c r="O27" s="88">
        <v>0</v>
      </c>
      <c r="P27" s="88">
        <v>-297</v>
      </c>
      <c r="Q27" s="88">
        <v>0</v>
      </c>
      <c r="R27" s="88">
        <v>0</v>
      </c>
      <c r="S27" s="116">
        <v>0</v>
      </c>
      <c r="U27" s="115">
        <v>-297</v>
      </c>
      <c r="V27" s="116">
        <v>10.89</v>
      </c>
      <c r="W27">
        <v>0</v>
      </c>
      <c r="X27">
        <v>0</v>
      </c>
      <c r="Y27">
        <v>10.89</v>
      </c>
      <c r="Z27">
        <v>-297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13.2</v>
      </c>
      <c r="N28" s="115">
        <v>0</v>
      </c>
      <c r="O28" s="88">
        <v>0</v>
      </c>
      <c r="P28" s="88">
        <v>-307</v>
      </c>
      <c r="Q28" s="88">
        <v>0</v>
      </c>
      <c r="R28" s="88">
        <v>0</v>
      </c>
      <c r="S28" s="116">
        <v>0</v>
      </c>
      <c r="U28" s="115">
        <v>-307</v>
      </c>
      <c r="V28" s="116">
        <v>13.2</v>
      </c>
      <c r="W28">
        <v>0</v>
      </c>
      <c r="X28">
        <v>0</v>
      </c>
      <c r="Y28">
        <v>13.2</v>
      </c>
      <c r="Z28">
        <v>-307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13.2</v>
      </c>
      <c r="N29" s="115">
        <v>0</v>
      </c>
      <c r="O29" s="88">
        <v>-5</v>
      </c>
      <c r="P29" s="88">
        <v>-386</v>
      </c>
      <c r="Q29" s="88">
        <v>0</v>
      </c>
      <c r="R29" s="88">
        <v>0</v>
      </c>
      <c r="S29" s="116">
        <v>0</v>
      </c>
      <c r="U29" s="115">
        <v>-391</v>
      </c>
      <c r="V29" s="116">
        <v>13.2</v>
      </c>
      <c r="W29">
        <v>0</v>
      </c>
      <c r="X29">
        <v>-5</v>
      </c>
      <c r="Y29">
        <v>13.2</v>
      </c>
      <c r="Z29">
        <v>-386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13.2</v>
      </c>
      <c r="N30" s="115">
        <v>0</v>
      </c>
      <c r="O30" s="88">
        <v>0</v>
      </c>
      <c r="P30" s="88">
        <v>-355</v>
      </c>
      <c r="Q30" s="88">
        <v>0</v>
      </c>
      <c r="R30" s="88">
        <v>0</v>
      </c>
      <c r="S30" s="116">
        <v>0</v>
      </c>
      <c r="U30" s="115">
        <v>-355</v>
      </c>
      <c r="V30" s="116">
        <v>13.2</v>
      </c>
      <c r="W30">
        <v>0</v>
      </c>
      <c r="X30">
        <v>0</v>
      </c>
      <c r="Y30">
        <v>13.2</v>
      </c>
      <c r="Z30">
        <v>-355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13.2</v>
      </c>
      <c r="N31" s="115">
        <v>0</v>
      </c>
      <c r="O31" s="88">
        <v>0</v>
      </c>
      <c r="P31" s="88">
        <v>-337</v>
      </c>
      <c r="Q31" s="88">
        <v>0</v>
      </c>
      <c r="R31" s="88">
        <v>0</v>
      </c>
      <c r="S31" s="116">
        <v>0</v>
      </c>
      <c r="U31" s="115">
        <v>-337</v>
      </c>
      <c r="V31" s="116">
        <v>13.2</v>
      </c>
      <c r="W31">
        <v>0</v>
      </c>
      <c r="X31">
        <v>0</v>
      </c>
      <c r="Y31">
        <v>13.2</v>
      </c>
      <c r="Z31">
        <v>-337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13.2</v>
      </c>
      <c r="N32" s="115">
        <v>0</v>
      </c>
      <c r="O32" s="88">
        <v>0</v>
      </c>
      <c r="P32" s="88">
        <v>-303</v>
      </c>
      <c r="Q32" s="88">
        <v>0</v>
      </c>
      <c r="R32" s="88">
        <v>0</v>
      </c>
      <c r="S32" s="116">
        <v>0</v>
      </c>
      <c r="U32" s="115">
        <v>-303</v>
      </c>
      <c r="V32" s="116">
        <v>13.2</v>
      </c>
      <c r="W32">
        <v>0</v>
      </c>
      <c r="X32">
        <v>0</v>
      </c>
      <c r="Y32">
        <v>13.2</v>
      </c>
      <c r="Z32">
        <v>-303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13.2</v>
      </c>
      <c r="N33" s="115">
        <v>0</v>
      </c>
      <c r="O33" s="88">
        <v>0</v>
      </c>
      <c r="P33" s="88">
        <v>-266</v>
      </c>
      <c r="Q33" s="88">
        <v>0</v>
      </c>
      <c r="R33" s="88">
        <v>0</v>
      </c>
      <c r="S33" s="116">
        <v>0</v>
      </c>
      <c r="U33" s="115">
        <v>-266</v>
      </c>
      <c r="V33" s="116">
        <v>13.2</v>
      </c>
      <c r="W33">
        <v>0</v>
      </c>
      <c r="X33">
        <v>0</v>
      </c>
      <c r="Y33">
        <v>13.2</v>
      </c>
      <c r="Z33">
        <v>-266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13.2</v>
      </c>
      <c r="N34" s="115">
        <v>0</v>
      </c>
      <c r="O34" s="88">
        <v>0</v>
      </c>
      <c r="P34" s="88">
        <v>-241</v>
      </c>
      <c r="Q34" s="88">
        <v>0</v>
      </c>
      <c r="R34" s="88">
        <v>0</v>
      </c>
      <c r="S34" s="116">
        <v>0</v>
      </c>
      <c r="U34" s="115">
        <v>-241</v>
      </c>
      <c r="V34" s="116">
        <v>13.2</v>
      </c>
      <c r="W34">
        <v>0</v>
      </c>
      <c r="X34">
        <v>0</v>
      </c>
      <c r="Y34">
        <v>13.2</v>
      </c>
      <c r="Z34">
        <v>-241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13.2</v>
      </c>
      <c r="N35" s="115">
        <v>0</v>
      </c>
      <c r="O35" s="88">
        <v>0</v>
      </c>
      <c r="P35" s="88">
        <v>-142</v>
      </c>
      <c r="Q35" s="88">
        <v>0</v>
      </c>
      <c r="R35" s="88">
        <v>0</v>
      </c>
      <c r="S35" s="116">
        <v>0</v>
      </c>
      <c r="U35" s="115">
        <v>-142</v>
      </c>
      <c r="V35" s="116">
        <v>13.2</v>
      </c>
      <c r="W35">
        <v>0</v>
      </c>
      <c r="X35">
        <v>0</v>
      </c>
      <c r="Y35">
        <v>13.2</v>
      </c>
      <c r="Z35">
        <v>-142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12.62</v>
      </c>
      <c r="N36" s="115">
        <v>0</v>
      </c>
      <c r="O36" s="88">
        <v>0</v>
      </c>
      <c r="P36" s="88">
        <v>-86</v>
      </c>
      <c r="Q36" s="88">
        <v>0</v>
      </c>
      <c r="R36" s="88">
        <v>0</v>
      </c>
      <c r="S36" s="116">
        <v>0</v>
      </c>
      <c r="U36" s="115">
        <v>-86</v>
      </c>
      <c r="V36" s="116">
        <v>12.62</v>
      </c>
      <c r="W36">
        <v>0</v>
      </c>
      <c r="X36">
        <v>0</v>
      </c>
      <c r="Y36">
        <v>12.62</v>
      </c>
      <c r="Z36">
        <v>-86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13.2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13.2</v>
      </c>
      <c r="W37">
        <v>0</v>
      </c>
      <c r="X37">
        <v>0</v>
      </c>
      <c r="Y37">
        <v>13.2</v>
      </c>
      <c r="Z37">
        <v>0</v>
      </c>
    </row>
    <row r="38" spans="7:26">
      <c r="G38" t="s">
        <v>80</v>
      </c>
      <c r="H38" s="115">
        <v>38.54</v>
      </c>
      <c r="I38" s="88">
        <v>0</v>
      </c>
      <c r="J38" s="88">
        <v>0</v>
      </c>
      <c r="K38" s="88">
        <v>0</v>
      </c>
      <c r="L38" s="88">
        <v>0</v>
      </c>
      <c r="M38" s="116">
        <v>13.2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51.74</v>
      </c>
      <c r="W38">
        <v>38.54</v>
      </c>
      <c r="X38">
        <v>0</v>
      </c>
      <c r="Y38">
        <v>13.2</v>
      </c>
      <c r="Z38">
        <v>0</v>
      </c>
    </row>
    <row r="39" spans="7:26">
      <c r="G39" t="s">
        <v>81</v>
      </c>
      <c r="H39" s="115">
        <v>36.61</v>
      </c>
      <c r="I39" s="88">
        <v>0</v>
      </c>
      <c r="J39" s="88">
        <v>0</v>
      </c>
      <c r="K39" s="88">
        <v>0</v>
      </c>
      <c r="L39" s="88">
        <v>0</v>
      </c>
      <c r="M39" s="116">
        <v>13.2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49.81</v>
      </c>
      <c r="W39">
        <v>36.61</v>
      </c>
      <c r="X39">
        <v>0</v>
      </c>
      <c r="Y39">
        <v>13.2</v>
      </c>
      <c r="Z39">
        <v>0</v>
      </c>
    </row>
    <row r="40" spans="7:26">
      <c r="G40" t="s">
        <v>82</v>
      </c>
      <c r="H40" s="115">
        <v>55.88</v>
      </c>
      <c r="I40" s="88">
        <v>0</v>
      </c>
      <c r="J40" s="88">
        <v>0</v>
      </c>
      <c r="K40" s="88">
        <v>0</v>
      </c>
      <c r="L40" s="88">
        <v>0</v>
      </c>
      <c r="M40" s="116">
        <v>13.2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69.08</v>
      </c>
      <c r="W40">
        <v>55.88</v>
      </c>
      <c r="X40">
        <v>0</v>
      </c>
      <c r="Y40">
        <v>13.2</v>
      </c>
      <c r="Z40">
        <v>0</v>
      </c>
    </row>
    <row r="41" spans="7:26">
      <c r="G41" t="s">
        <v>83</v>
      </c>
      <c r="H41" s="115">
        <v>77.08</v>
      </c>
      <c r="I41" s="88">
        <v>0</v>
      </c>
      <c r="J41" s="88">
        <v>0</v>
      </c>
      <c r="K41" s="88">
        <v>0</v>
      </c>
      <c r="L41" s="88">
        <v>0</v>
      </c>
      <c r="M41" s="116">
        <v>13.2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90.28</v>
      </c>
      <c r="W41">
        <v>77.08</v>
      </c>
      <c r="X41">
        <v>0</v>
      </c>
      <c r="Y41">
        <v>13.2</v>
      </c>
      <c r="Z41">
        <v>0</v>
      </c>
    </row>
    <row r="42" spans="7:26">
      <c r="G42" t="s">
        <v>84</v>
      </c>
      <c r="H42" s="115">
        <v>73.23</v>
      </c>
      <c r="I42" s="88">
        <v>0</v>
      </c>
      <c r="J42" s="88">
        <v>0</v>
      </c>
      <c r="K42" s="88">
        <v>0</v>
      </c>
      <c r="L42" s="88">
        <v>0</v>
      </c>
      <c r="M42" s="116">
        <v>13.2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86.43</v>
      </c>
      <c r="W42">
        <v>73.23</v>
      </c>
      <c r="X42">
        <v>0</v>
      </c>
      <c r="Y42">
        <v>13.2</v>
      </c>
      <c r="Z42">
        <v>0</v>
      </c>
    </row>
    <row r="43" spans="7:26">
      <c r="G43" t="s">
        <v>85</v>
      </c>
      <c r="H43" s="115">
        <v>59.74</v>
      </c>
      <c r="I43" s="88">
        <v>0</v>
      </c>
      <c r="J43" s="88">
        <v>0</v>
      </c>
      <c r="K43" s="88">
        <v>0</v>
      </c>
      <c r="L43" s="88">
        <v>0</v>
      </c>
      <c r="M43" s="116">
        <v>13.2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72.94</v>
      </c>
      <c r="W43">
        <v>59.74</v>
      </c>
      <c r="X43">
        <v>0</v>
      </c>
      <c r="Y43">
        <v>13.2</v>
      </c>
      <c r="Z43">
        <v>0</v>
      </c>
    </row>
    <row r="44" spans="7:26">
      <c r="G44" t="s">
        <v>86</v>
      </c>
      <c r="H44" s="115">
        <v>27.94</v>
      </c>
      <c r="I44" s="88">
        <v>0</v>
      </c>
      <c r="J44" s="88">
        <v>0</v>
      </c>
      <c r="K44" s="88">
        <v>0</v>
      </c>
      <c r="L44" s="88">
        <v>0</v>
      </c>
      <c r="M44" s="116">
        <v>13.2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41.14</v>
      </c>
      <c r="W44">
        <v>27.94</v>
      </c>
      <c r="X44">
        <v>0</v>
      </c>
      <c r="Y44">
        <v>13.2</v>
      </c>
      <c r="Z44">
        <v>0</v>
      </c>
    </row>
    <row r="45" spans="7:26">
      <c r="G45" t="s">
        <v>87</v>
      </c>
      <c r="H45" s="115">
        <v>14.45</v>
      </c>
      <c r="I45" s="88">
        <v>0</v>
      </c>
      <c r="J45" s="88">
        <v>0</v>
      </c>
      <c r="K45" s="88">
        <v>0</v>
      </c>
      <c r="L45" s="88">
        <v>0</v>
      </c>
      <c r="M45" s="116">
        <v>13.2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27.65</v>
      </c>
      <c r="W45">
        <v>14.45</v>
      </c>
      <c r="X45">
        <v>0</v>
      </c>
      <c r="Y45">
        <v>13.2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10.79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10.79</v>
      </c>
      <c r="W46">
        <v>0</v>
      </c>
      <c r="X46">
        <v>0</v>
      </c>
      <c r="Y46">
        <v>10.79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-27</v>
      </c>
      <c r="Q47" s="88">
        <v>0</v>
      </c>
      <c r="R47" s="88">
        <v>0</v>
      </c>
      <c r="S47" s="116">
        <v>0</v>
      </c>
      <c r="U47" s="115">
        <v>-27</v>
      </c>
      <c r="V47" s="116">
        <v>0</v>
      </c>
      <c r="W47">
        <v>0</v>
      </c>
      <c r="X47">
        <v>0</v>
      </c>
      <c r="Y47">
        <v>0</v>
      </c>
      <c r="Z47">
        <v>-27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-60</v>
      </c>
      <c r="Q48" s="88">
        <v>0</v>
      </c>
      <c r="R48" s="88">
        <v>0</v>
      </c>
      <c r="S48" s="116">
        <v>0</v>
      </c>
      <c r="U48" s="115">
        <v>-60</v>
      </c>
      <c r="V48" s="116">
        <v>0</v>
      </c>
      <c r="W48">
        <v>0</v>
      </c>
      <c r="X48">
        <v>0</v>
      </c>
      <c r="Y48">
        <v>0</v>
      </c>
      <c r="Z48">
        <v>-60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-82</v>
      </c>
      <c r="Q49" s="88">
        <v>0</v>
      </c>
      <c r="R49" s="88">
        <v>0</v>
      </c>
      <c r="S49" s="116">
        <v>0</v>
      </c>
      <c r="U49" s="115">
        <v>-82</v>
      </c>
      <c r="V49" s="116">
        <v>0</v>
      </c>
      <c r="W49">
        <v>0</v>
      </c>
      <c r="X49">
        <v>0</v>
      </c>
      <c r="Y49">
        <v>0</v>
      </c>
      <c r="Z49">
        <v>-82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0</v>
      </c>
      <c r="W50">
        <v>0</v>
      </c>
      <c r="X50">
        <v>0</v>
      </c>
      <c r="Y50">
        <v>0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0</v>
      </c>
      <c r="W51">
        <v>0</v>
      </c>
      <c r="X51">
        <v>0</v>
      </c>
      <c r="Y51">
        <v>0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0</v>
      </c>
      <c r="W52">
        <v>0</v>
      </c>
      <c r="X52">
        <v>0</v>
      </c>
      <c r="Y52">
        <v>0</v>
      </c>
      <c r="Z52">
        <v>0</v>
      </c>
    </row>
    <row r="53" spans="7:26">
      <c r="G53" t="s">
        <v>95</v>
      </c>
      <c r="H53" s="115">
        <v>103.09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103.09</v>
      </c>
      <c r="W53">
        <v>103.09</v>
      </c>
      <c r="X53">
        <v>0</v>
      </c>
      <c r="Y53">
        <v>0</v>
      </c>
      <c r="Z53">
        <v>0</v>
      </c>
    </row>
    <row r="54" spans="7:26">
      <c r="G54" t="s">
        <v>96</v>
      </c>
      <c r="H54" s="115">
        <v>54.92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54.92</v>
      </c>
      <c r="W54">
        <v>54.92</v>
      </c>
      <c r="X54">
        <v>0</v>
      </c>
      <c r="Y54">
        <v>0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0</v>
      </c>
      <c r="W55">
        <v>0</v>
      </c>
      <c r="X55">
        <v>0</v>
      </c>
      <c r="Y55">
        <v>0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-51</v>
      </c>
      <c r="Q56" s="88">
        <v>0</v>
      </c>
      <c r="R56" s="88">
        <v>0</v>
      </c>
      <c r="S56" s="116">
        <v>0</v>
      </c>
      <c r="U56" s="115">
        <v>-51</v>
      </c>
      <c r="V56" s="116">
        <v>0</v>
      </c>
      <c r="W56">
        <v>0</v>
      </c>
      <c r="X56">
        <v>0</v>
      </c>
      <c r="Y56">
        <v>0</v>
      </c>
      <c r="Z56">
        <v>-51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-32</v>
      </c>
      <c r="Q57" s="88">
        <v>0</v>
      </c>
      <c r="R57" s="88">
        <v>0</v>
      </c>
      <c r="S57" s="116">
        <v>0</v>
      </c>
      <c r="U57" s="115">
        <v>-32</v>
      </c>
      <c r="V57" s="116">
        <v>0</v>
      </c>
      <c r="W57">
        <v>0</v>
      </c>
      <c r="X57">
        <v>0</v>
      </c>
      <c r="Y57">
        <v>0</v>
      </c>
      <c r="Z57">
        <v>-32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-19</v>
      </c>
      <c r="Q58" s="88">
        <v>0</v>
      </c>
      <c r="R58" s="88">
        <v>0</v>
      </c>
      <c r="S58" s="116">
        <v>0</v>
      </c>
      <c r="U58" s="115">
        <v>-19</v>
      </c>
      <c r="V58" s="116">
        <v>0</v>
      </c>
      <c r="W58">
        <v>0</v>
      </c>
      <c r="X58">
        <v>0</v>
      </c>
      <c r="Y58">
        <v>0</v>
      </c>
      <c r="Z58">
        <v>-19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-12</v>
      </c>
      <c r="Q59" s="88">
        <v>0</v>
      </c>
      <c r="R59" s="88">
        <v>0</v>
      </c>
      <c r="S59" s="116">
        <v>0</v>
      </c>
      <c r="U59" s="115">
        <v>-12</v>
      </c>
      <c r="V59" s="116">
        <v>0</v>
      </c>
      <c r="W59">
        <v>0</v>
      </c>
      <c r="X59">
        <v>0</v>
      </c>
      <c r="Y59">
        <v>0</v>
      </c>
      <c r="Z59">
        <v>-12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-91</v>
      </c>
      <c r="Q60" s="88">
        <v>0</v>
      </c>
      <c r="R60" s="88">
        <v>0</v>
      </c>
      <c r="S60" s="116">
        <v>0</v>
      </c>
      <c r="U60" s="115">
        <v>-91</v>
      </c>
      <c r="V60" s="116">
        <v>0</v>
      </c>
      <c r="W60">
        <v>0</v>
      </c>
      <c r="X60">
        <v>0</v>
      </c>
      <c r="Y60">
        <v>0</v>
      </c>
      <c r="Z60">
        <v>-91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-77</v>
      </c>
      <c r="Q61" s="88">
        <v>0</v>
      </c>
      <c r="R61" s="88">
        <v>0</v>
      </c>
      <c r="S61" s="116">
        <v>0</v>
      </c>
      <c r="U61" s="115">
        <v>-77</v>
      </c>
      <c r="V61" s="116">
        <v>0</v>
      </c>
      <c r="W61">
        <v>0</v>
      </c>
      <c r="X61">
        <v>0</v>
      </c>
      <c r="Y61">
        <v>0</v>
      </c>
      <c r="Z61">
        <v>-77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-67</v>
      </c>
      <c r="Q62" s="88">
        <v>0</v>
      </c>
      <c r="R62" s="88">
        <v>0</v>
      </c>
      <c r="S62" s="116">
        <v>0</v>
      </c>
      <c r="U62" s="115">
        <v>-67</v>
      </c>
      <c r="V62" s="116">
        <v>0</v>
      </c>
      <c r="W62">
        <v>0</v>
      </c>
      <c r="X62">
        <v>0</v>
      </c>
      <c r="Y62">
        <v>0</v>
      </c>
      <c r="Z62">
        <v>-67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-57</v>
      </c>
      <c r="Q63" s="88">
        <v>0</v>
      </c>
      <c r="R63" s="88">
        <v>0</v>
      </c>
      <c r="S63" s="116">
        <v>0</v>
      </c>
      <c r="U63" s="115">
        <v>-57</v>
      </c>
      <c r="V63" s="116">
        <v>0</v>
      </c>
      <c r="W63">
        <v>0</v>
      </c>
      <c r="X63">
        <v>0</v>
      </c>
      <c r="Y63">
        <v>0</v>
      </c>
      <c r="Z63">
        <v>-57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-17</v>
      </c>
      <c r="Q64" s="88">
        <v>0</v>
      </c>
      <c r="R64" s="88">
        <v>0</v>
      </c>
      <c r="S64" s="116">
        <v>0</v>
      </c>
      <c r="U64" s="115">
        <v>-17</v>
      </c>
      <c r="V64" s="116">
        <v>0</v>
      </c>
      <c r="W64">
        <v>0</v>
      </c>
      <c r="X64">
        <v>0</v>
      </c>
      <c r="Y64">
        <v>0</v>
      </c>
      <c r="Z64">
        <v>-17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0</v>
      </c>
      <c r="W65">
        <v>0</v>
      </c>
      <c r="X65">
        <v>0</v>
      </c>
      <c r="Y65">
        <v>0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13.2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13.2</v>
      </c>
      <c r="W66">
        <v>0</v>
      </c>
      <c r="X66">
        <v>0</v>
      </c>
      <c r="Y66">
        <v>13.2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13.2</v>
      </c>
      <c r="N67" s="115">
        <v>0</v>
      </c>
      <c r="O67" s="88">
        <v>0</v>
      </c>
      <c r="P67" s="88">
        <v>-163</v>
      </c>
      <c r="Q67" s="88">
        <v>0</v>
      </c>
      <c r="R67" s="88">
        <v>0</v>
      </c>
      <c r="S67" s="116">
        <v>0</v>
      </c>
      <c r="U67" s="115">
        <v>-163</v>
      </c>
      <c r="V67" s="116">
        <v>13.2</v>
      </c>
      <c r="W67">
        <v>0</v>
      </c>
      <c r="X67">
        <v>0</v>
      </c>
      <c r="Y67">
        <v>13.2</v>
      </c>
      <c r="Z67">
        <v>-163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13.2</v>
      </c>
      <c r="N68" s="115">
        <v>0</v>
      </c>
      <c r="O68" s="88">
        <v>0</v>
      </c>
      <c r="P68" s="88">
        <v>-96</v>
      </c>
      <c r="Q68" s="88">
        <v>0</v>
      </c>
      <c r="R68" s="88">
        <v>0</v>
      </c>
      <c r="S68" s="116">
        <v>0</v>
      </c>
      <c r="U68" s="115">
        <v>-96</v>
      </c>
      <c r="V68" s="116">
        <v>13.2</v>
      </c>
      <c r="W68">
        <v>0</v>
      </c>
      <c r="X68">
        <v>0</v>
      </c>
      <c r="Y68">
        <v>13.2</v>
      </c>
      <c r="Z68">
        <v>-96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13.2</v>
      </c>
      <c r="N69" s="115">
        <v>0</v>
      </c>
      <c r="O69" s="88">
        <v>0</v>
      </c>
      <c r="P69" s="88">
        <v>-45</v>
      </c>
      <c r="Q69" s="88">
        <v>0</v>
      </c>
      <c r="R69" s="88">
        <v>0</v>
      </c>
      <c r="S69" s="116">
        <v>0</v>
      </c>
      <c r="U69" s="115">
        <v>-45</v>
      </c>
      <c r="V69" s="116">
        <v>13.2</v>
      </c>
      <c r="W69">
        <v>0</v>
      </c>
      <c r="X69">
        <v>0</v>
      </c>
      <c r="Y69">
        <v>13.2</v>
      </c>
      <c r="Z69">
        <v>-45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12.91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12.91</v>
      </c>
      <c r="W70">
        <v>0</v>
      </c>
      <c r="X70">
        <v>0</v>
      </c>
      <c r="Y70">
        <v>12.91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13.2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13.2</v>
      </c>
      <c r="W71">
        <v>0</v>
      </c>
      <c r="X71">
        <v>0</v>
      </c>
      <c r="Y71">
        <v>13.2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13.2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13.2</v>
      </c>
      <c r="W72">
        <v>0</v>
      </c>
      <c r="X72">
        <v>0</v>
      </c>
      <c r="Y72">
        <v>13.2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13.2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13.2</v>
      </c>
      <c r="W73">
        <v>0</v>
      </c>
      <c r="X73">
        <v>0</v>
      </c>
      <c r="Y73">
        <v>13.2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13.2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13.2</v>
      </c>
      <c r="W74">
        <v>0</v>
      </c>
      <c r="X74">
        <v>0</v>
      </c>
      <c r="Y74">
        <v>13.2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13.2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13.2</v>
      </c>
      <c r="W75">
        <v>0</v>
      </c>
      <c r="X75">
        <v>0</v>
      </c>
      <c r="Y75">
        <v>13.2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12.81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12.81</v>
      </c>
      <c r="W76">
        <v>0</v>
      </c>
      <c r="X76">
        <v>0</v>
      </c>
      <c r="Y76">
        <v>12.81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11.66</v>
      </c>
      <c r="N77" s="115">
        <v>0</v>
      </c>
      <c r="O77" s="88">
        <v>0</v>
      </c>
      <c r="P77" s="88">
        <v>-73</v>
      </c>
      <c r="Q77" s="88">
        <v>0</v>
      </c>
      <c r="R77" s="88">
        <v>0</v>
      </c>
      <c r="S77" s="116">
        <v>0</v>
      </c>
      <c r="U77" s="115">
        <v>-73</v>
      </c>
      <c r="V77" s="116">
        <v>11.66</v>
      </c>
      <c r="W77">
        <v>0</v>
      </c>
      <c r="X77">
        <v>0</v>
      </c>
      <c r="Y77">
        <v>11.66</v>
      </c>
      <c r="Z77">
        <v>-73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11.08</v>
      </c>
      <c r="N78" s="115">
        <v>0</v>
      </c>
      <c r="O78" s="88">
        <v>0</v>
      </c>
      <c r="P78" s="88">
        <v>-134</v>
      </c>
      <c r="Q78" s="88">
        <v>0</v>
      </c>
      <c r="R78" s="88">
        <v>0</v>
      </c>
      <c r="S78" s="116">
        <v>0</v>
      </c>
      <c r="U78" s="115">
        <v>-134</v>
      </c>
      <c r="V78" s="116">
        <v>11.08</v>
      </c>
      <c r="W78">
        <v>0</v>
      </c>
      <c r="X78">
        <v>0</v>
      </c>
      <c r="Y78">
        <v>11.08</v>
      </c>
      <c r="Z78">
        <v>-134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11.75</v>
      </c>
      <c r="N79" s="115">
        <v>0</v>
      </c>
      <c r="O79" s="88">
        <v>0</v>
      </c>
      <c r="P79" s="88">
        <v>-156</v>
      </c>
      <c r="Q79" s="88">
        <v>0</v>
      </c>
      <c r="R79" s="88">
        <v>0</v>
      </c>
      <c r="S79" s="116">
        <v>0</v>
      </c>
      <c r="U79" s="115">
        <v>-156</v>
      </c>
      <c r="V79" s="116">
        <v>11.75</v>
      </c>
      <c r="W79">
        <v>0</v>
      </c>
      <c r="X79">
        <v>0</v>
      </c>
      <c r="Y79">
        <v>11.75</v>
      </c>
      <c r="Z79">
        <v>-156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13.2</v>
      </c>
      <c r="N80" s="115">
        <v>0</v>
      </c>
      <c r="O80" s="88">
        <v>0</v>
      </c>
      <c r="P80" s="88">
        <v>-147</v>
      </c>
      <c r="Q80" s="88">
        <v>0</v>
      </c>
      <c r="R80" s="88">
        <v>0</v>
      </c>
      <c r="S80" s="116">
        <v>0</v>
      </c>
      <c r="U80" s="115">
        <v>-147</v>
      </c>
      <c r="V80" s="116">
        <v>13.2</v>
      </c>
      <c r="W80">
        <v>0</v>
      </c>
      <c r="X80">
        <v>0</v>
      </c>
      <c r="Y80">
        <v>13.2</v>
      </c>
      <c r="Z80">
        <v>-147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13.2</v>
      </c>
      <c r="N81" s="115">
        <v>0</v>
      </c>
      <c r="O81" s="88">
        <v>0</v>
      </c>
      <c r="P81" s="88">
        <v>-61</v>
      </c>
      <c r="Q81" s="88">
        <v>0</v>
      </c>
      <c r="R81" s="88">
        <v>0</v>
      </c>
      <c r="S81" s="116">
        <v>0</v>
      </c>
      <c r="U81" s="115">
        <v>-61</v>
      </c>
      <c r="V81" s="116">
        <v>13.2</v>
      </c>
      <c r="W81">
        <v>0</v>
      </c>
      <c r="X81">
        <v>0</v>
      </c>
      <c r="Y81">
        <v>13.2</v>
      </c>
      <c r="Z81">
        <v>-61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13.2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13.2</v>
      </c>
      <c r="W82">
        <v>0</v>
      </c>
      <c r="X82">
        <v>0</v>
      </c>
      <c r="Y82">
        <v>13.2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13.2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13.2</v>
      </c>
      <c r="W83">
        <v>0</v>
      </c>
      <c r="X83">
        <v>0</v>
      </c>
      <c r="Y83">
        <v>13.2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13.2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13.2</v>
      </c>
      <c r="W84">
        <v>0</v>
      </c>
      <c r="X84">
        <v>0</v>
      </c>
      <c r="Y84">
        <v>13.2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13.2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13.2</v>
      </c>
      <c r="W85">
        <v>0</v>
      </c>
      <c r="X85">
        <v>0</v>
      </c>
      <c r="Y85">
        <v>13.2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13.2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13.2</v>
      </c>
      <c r="W86">
        <v>0</v>
      </c>
      <c r="X86">
        <v>0</v>
      </c>
      <c r="Y86">
        <v>13.2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13.2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13.2</v>
      </c>
      <c r="W87">
        <v>0</v>
      </c>
      <c r="X87">
        <v>0</v>
      </c>
      <c r="Y87">
        <v>13.2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13.2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13.2</v>
      </c>
      <c r="W88">
        <v>0</v>
      </c>
      <c r="X88">
        <v>0</v>
      </c>
      <c r="Y88">
        <v>13.2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13.2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13.2</v>
      </c>
      <c r="W89">
        <v>0</v>
      </c>
      <c r="X89">
        <v>0</v>
      </c>
      <c r="Y89">
        <v>13.2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13.2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13.2</v>
      </c>
      <c r="W90">
        <v>0</v>
      </c>
      <c r="X90">
        <v>0</v>
      </c>
      <c r="Y90">
        <v>13.2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13.1</v>
      </c>
      <c r="N91" s="115">
        <v>0</v>
      </c>
      <c r="O91" s="88">
        <v>0</v>
      </c>
      <c r="P91" s="88">
        <v>-50</v>
      </c>
      <c r="Q91" s="88">
        <v>0</v>
      </c>
      <c r="R91" s="88">
        <v>0</v>
      </c>
      <c r="S91" s="116">
        <v>0</v>
      </c>
      <c r="U91" s="115">
        <v>-50</v>
      </c>
      <c r="V91" s="116">
        <v>13.1</v>
      </c>
      <c r="W91">
        <v>0</v>
      </c>
      <c r="X91">
        <v>0</v>
      </c>
      <c r="Y91">
        <v>13.1</v>
      </c>
      <c r="Z91">
        <v>-50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13.01</v>
      </c>
      <c r="N92" s="115">
        <v>0</v>
      </c>
      <c r="O92" s="88">
        <v>0</v>
      </c>
      <c r="P92" s="88">
        <v>-87</v>
      </c>
      <c r="Q92" s="88">
        <v>0</v>
      </c>
      <c r="R92" s="88">
        <v>0</v>
      </c>
      <c r="S92" s="116">
        <v>0</v>
      </c>
      <c r="U92" s="115">
        <v>-87</v>
      </c>
      <c r="V92" s="116">
        <v>13.01</v>
      </c>
      <c r="W92">
        <v>0</v>
      </c>
      <c r="X92">
        <v>0</v>
      </c>
      <c r="Y92">
        <v>13.01</v>
      </c>
      <c r="Z92">
        <v>-87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10.6</v>
      </c>
      <c r="N93" s="115">
        <v>0</v>
      </c>
      <c r="O93" s="88">
        <v>0</v>
      </c>
      <c r="P93" s="88">
        <v>-126</v>
      </c>
      <c r="Q93" s="88">
        <v>0</v>
      </c>
      <c r="R93" s="88">
        <v>0</v>
      </c>
      <c r="S93" s="116">
        <v>0</v>
      </c>
      <c r="U93" s="115">
        <v>-126</v>
      </c>
      <c r="V93" s="116">
        <v>10.6</v>
      </c>
      <c r="W93">
        <v>0</v>
      </c>
      <c r="X93">
        <v>0</v>
      </c>
      <c r="Y93">
        <v>10.6</v>
      </c>
      <c r="Z93">
        <v>-126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13.2</v>
      </c>
      <c r="N94" s="115">
        <v>0</v>
      </c>
      <c r="O94" s="88">
        <v>0</v>
      </c>
      <c r="P94" s="88">
        <v>-167</v>
      </c>
      <c r="Q94" s="88">
        <v>0</v>
      </c>
      <c r="R94" s="88">
        <v>0</v>
      </c>
      <c r="S94" s="116">
        <v>0</v>
      </c>
      <c r="U94" s="115">
        <v>-167</v>
      </c>
      <c r="V94" s="116">
        <v>13.2</v>
      </c>
      <c r="W94">
        <v>0</v>
      </c>
      <c r="X94">
        <v>0</v>
      </c>
      <c r="Y94">
        <v>13.2</v>
      </c>
      <c r="Z94">
        <v>-167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13.2</v>
      </c>
      <c r="N95" s="115">
        <v>0</v>
      </c>
      <c r="O95" s="88">
        <v>0</v>
      </c>
      <c r="P95" s="88">
        <v>-131</v>
      </c>
      <c r="Q95" s="88">
        <v>0</v>
      </c>
      <c r="R95" s="88">
        <v>0</v>
      </c>
      <c r="S95" s="116">
        <v>0</v>
      </c>
      <c r="U95" s="115">
        <v>-131</v>
      </c>
      <c r="V95" s="116">
        <v>13.2</v>
      </c>
      <c r="W95">
        <v>0</v>
      </c>
      <c r="X95">
        <v>0</v>
      </c>
      <c r="Y95">
        <v>13.2</v>
      </c>
      <c r="Z95">
        <v>-131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13.2</v>
      </c>
      <c r="N96" s="115">
        <v>0</v>
      </c>
      <c r="O96" s="88">
        <v>0</v>
      </c>
      <c r="P96" s="88">
        <v>-177</v>
      </c>
      <c r="Q96" s="88">
        <v>0</v>
      </c>
      <c r="R96" s="88">
        <v>0</v>
      </c>
      <c r="S96" s="116">
        <v>0</v>
      </c>
      <c r="U96" s="115">
        <v>-177</v>
      </c>
      <c r="V96" s="116">
        <v>13.2</v>
      </c>
      <c r="W96">
        <v>0</v>
      </c>
      <c r="X96">
        <v>0</v>
      </c>
      <c r="Y96">
        <v>13.2</v>
      </c>
      <c r="Z96">
        <v>-177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7.8</v>
      </c>
      <c r="N97" s="115">
        <v>0</v>
      </c>
      <c r="O97" s="88">
        <v>0</v>
      </c>
      <c r="P97" s="88">
        <v>-202</v>
      </c>
      <c r="Q97" s="88">
        <v>0</v>
      </c>
      <c r="R97" s="88">
        <v>0</v>
      </c>
      <c r="S97" s="116">
        <v>0</v>
      </c>
      <c r="U97" s="115">
        <v>-202</v>
      </c>
      <c r="V97" s="116">
        <v>7.8</v>
      </c>
      <c r="W97">
        <v>0</v>
      </c>
      <c r="X97">
        <v>0</v>
      </c>
      <c r="Y97">
        <v>7.8</v>
      </c>
      <c r="Z97">
        <v>-202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6.65</v>
      </c>
      <c r="N98" s="115">
        <v>0</v>
      </c>
      <c r="O98" s="88">
        <v>0</v>
      </c>
      <c r="P98" s="88">
        <v>-244</v>
      </c>
      <c r="Q98" s="88">
        <v>0</v>
      </c>
      <c r="R98" s="88">
        <v>0</v>
      </c>
      <c r="S98" s="116">
        <v>0</v>
      </c>
      <c r="U98" s="115">
        <v>-244</v>
      </c>
      <c r="V98" s="116">
        <v>6.65</v>
      </c>
      <c r="W98">
        <v>0</v>
      </c>
      <c r="X98">
        <v>0</v>
      </c>
      <c r="Y98">
        <v>6.65</v>
      </c>
      <c r="Z98">
        <v>-244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0.13537000000000002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0.17171750000000005</v>
      </c>
      <c r="N99" s="110">
        <f t="shared" si="1"/>
        <v>0</v>
      </c>
      <c r="O99" s="111">
        <f t="shared" si="1"/>
        <v>-0.82499999999999996</v>
      </c>
      <c r="P99" s="111">
        <f t="shared" si="1"/>
        <v>-3.823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-4.6479999999999997</v>
      </c>
      <c r="V99" s="112">
        <f t="shared" si="1"/>
        <v>0.30708750000000012</v>
      </c>
      <c r="W99">
        <f t="shared" si="1"/>
        <v>0.13537000000000002</v>
      </c>
      <c r="X99">
        <f t="shared" si="1"/>
        <v>-0.82499999999999996</v>
      </c>
      <c r="Y99">
        <f t="shared" si="1"/>
        <v>0.17171750000000005</v>
      </c>
      <c r="Z99">
        <f t="shared" si="1"/>
        <v>-3.823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2023-03-14T08:53:54Z</dcterms:modified>
</cp:coreProperties>
</file>